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560" yWindow="560" windowWidth="25040" windowHeight="16320" tabRatio="500"/>
  </bookViews>
  <sheets>
    <sheet name="Feb2013" sheetId="1" r:id="rId1"/>
  </sheets>
  <definedNames>
    <definedName name="_xlnm._FilterDatabase" localSheetId="0" hidden="1">'Feb2013'!$A$1:$AF$91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61" i="1" l="1"/>
  <c r="R151" i="1"/>
  <c r="R61" i="1"/>
  <c r="R91" i="1"/>
  <c r="R136" i="1"/>
  <c r="AF46" i="1"/>
  <c r="R121" i="1"/>
  <c r="R46" i="1"/>
  <c r="R76" i="1"/>
  <c r="R106" i="1"/>
  <c r="R166" i="1"/>
  <c r="AE61" i="1"/>
  <c r="Q151" i="1"/>
  <c r="Q61" i="1"/>
  <c r="Q91" i="1"/>
  <c r="Q136" i="1"/>
  <c r="AE46" i="1"/>
  <c r="Q121" i="1"/>
  <c r="Q46" i="1"/>
  <c r="Q76" i="1"/>
  <c r="Q106" i="1"/>
  <c r="Q166" i="1"/>
  <c r="AD61" i="1"/>
  <c r="P151" i="1"/>
  <c r="P61" i="1"/>
  <c r="P91" i="1"/>
  <c r="P136" i="1"/>
  <c r="AD46" i="1"/>
  <c r="P121" i="1"/>
  <c r="P46" i="1"/>
  <c r="P76" i="1"/>
  <c r="P106" i="1"/>
  <c r="P166" i="1"/>
  <c r="AC61" i="1"/>
  <c r="O151" i="1"/>
  <c r="O61" i="1"/>
  <c r="O91" i="1"/>
  <c r="O136" i="1"/>
  <c r="AC46" i="1"/>
  <c r="O121" i="1"/>
  <c r="O46" i="1"/>
  <c r="O76" i="1"/>
  <c r="O106" i="1"/>
  <c r="O166" i="1"/>
  <c r="AB61" i="1"/>
  <c r="N151" i="1"/>
  <c r="N61" i="1"/>
  <c r="N91" i="1"/>
  <c r="N136" i="1"/>
  <c r="AB46" i="1"/>
  <c r="N121" i="1"/>
  <c r="N46" i="1"/>
  <c r="N76" i="1"/>
  <c r="N106" i="1"/>
  <c r="N166" i="1"/>
  <c r="AA61" i="1"/>
  <c r="M151" i="1"/>
  <c r="M61" i="1"/>
  <c r="M91" i="1"/>
  <c r="M136" i="1"/>
  <c r="AA46" i="1"/>
  <c r="M121" i="1"/>
  <c r="M46" i="1"/>
  <c r="M76" i="1"/>
  <c r="M106" i="1"/>
  <c r="M166" i="1"/>
  <c r="Z61" i="1"/>
  <c r="L151" i="1"/>
  <c r="L61" i="1"/>
  <c r="L91" i="1"/>
  <c r="L136" i="1"/>
  <c r="Z46" i="1"/>
  <c r="L121" i="1"/>
  <c r="L46" i="1"/>
  <c r="L76" i="1"/>
  <c r="L106" i="1"/>
  <c r="L166" i="1"/>
  <c r="Y61" i="1"/>
  <c r="K151" i="1"/>
  <c r="K61" i="1"/>
  <c r="K91" i="1"/>
  <c r="K136" i="1"/>
  <c r="Y46" i="1"/>
  <c r="K121" i="1"/>
  <c r="K46" i="1"/>
  <c r="K76" i="1"/>
  <c r="K106" i="1"/>
  <c r="K166" i="1"/>
  <c r="X61" i="1"/>
  <c r="J151" i="1"/>
  <c r="J61" i="1"/>
  <c r="J91" i="1"/>
  <c r="J136" i="1"/>
  <c r="X46" i="1"/>
  <c r="J121" i="1"/>
  <c r="J46" i="1"/>
  <c r="J76" i="1"/>
  <c r="J106" i="1"/>
  <c r="J166" i="1"/>
  <c r="W61" i="1"/>
  <c r="I151" i="1"/>
  <c r="I61" i="1"/>
  <c r="I91" i="1"/>
  <c r="I136" i="1"/>
  <c r="W46" i="1"/>
  <c r="I121" i="1"/>
  <c r="I46" i="1"/>
  <c r="I76" i="1"/>
  <c r="I106" i="1"/>
  <c r="I166" i="1"/>
  <c r="V61" i="1"/>
  <c r="H151" i="1"/>
  <c r="H61" i="1"/>
  <c r="H91" i="1"/>
  <c r="H136" i="1"/>
  <c r="V46" i="1"/>
  <c r="H121" i="1"/>
  <c r="H46" i="1"/>
  <c r="H76" i="1"/>
  <c r="H106" i="1"/>
  <c r="H166" i="1"/>
  <c r="U61" i="1"/>
  <c r="G151" i="1"/>
  <c r="G61" i="1"/>
  <c r="G91" i="1"/>
  <c r="G136" i="1"/>
  <c r="U46" i="1"/>
  <c r="G121" i="1"/>
  <c r="G46" i="1"/>
  <c r="G76" i="1"/>
  <c r="G106" i="1"/>
  <c r="G166" i="1"/>
  <c r="T61" i="1"/>
  <c r="F151" i="1"/>
  <c r="F61" i="1"/>
  <c r="F91" i="1"/>
  <c r="F136" i="1"/>
  <c r="T46" i="1"/>
  <c r="F121" i="1"/>
  <c r="F46" i="1"/>
  <c r="F76" i="1"/>
  <c r="F106" i="1"/>
  <c r="F166" i="1"/>
  <c r="S61" i="1"/>
  <c r="E151" i="1"/>
  <c r="E61" i="1"/>
  <c r="E91" i="1"/>
  <c r="E136" i="1"/>
  <c r="S46" i="1"/>
  <c r="E121" i="1"/>
  <c r="E46" i="1"/>
  <c r="E76" i="1"/>
  <c r="E106" i="1"/>
  <c r="E166" i="1"/>
  <c r="AF60" i="1"/>
  <c r="R150" i="1"/>
  <c r="R60" i="1"/>
  <c r="R90" i="1"/>
  <c r="R135" i="1"/>
  <c r="AF45" i="1"/>
  <c r="R120" i="1"/>
  <c r="R45" i="1"/>
  <c r="R75" i="1"/>
  <c r="R105" i="1"/>
  <c r="R165" i="1"/>
  <c r="AE60" i="1"/>
  <c r="Q150" i="1"/>
  <c r="Q60" i="1"/>
  <c r="Q90" i="1"/>
  <c r="Q135" i="1"/>
  <c r="AE45" i="1"/>
  <c r="Q120" i="1"/>
  <c r="Q45" i="1"/>
  <c r="Q75" i="1"/>
  <c r="Q105" i="1"/>
  <c r="Q165" i="1"/>
  <c r="AD60" i="1"/>
  <c r="P150" i="1"/>
  <c r="P60" i="1"/>
  <c r="P90" i="1"/>
  <c r="P135" i="1"/>
  <c r="AD45" i="1"/>
  <c r="P120" i="1"/>
  <c r="P45" i="1"/>
  <c r="P75" i="1"/>
  <c r="P105" i="1"/>
  <c r="P165" i="1"/>
  <c r="AC60" i="1"/>
  <c r="O150" i="1"/>
  <c r="O60" i="1"/>
  <c r="O90" i="1"/>
  <c r="O135" i="1"/>
  <c r="AC45" i="1"/>
  <c r="O120" i="1"/>
  <c r="O45" i="1"/>
  <c r="O75" i="1"/>
  <c r="O105" i="1"/>
  <c r="O165" i="1"/>
  <c r="AB60" i="1"/>
  <c r="N150" i="1"/>
  <c r="N60" i="1"/>
  <c r="N90" i="1"/>
  <c r="N135" i="1"/>
  <c r="AB45" i="1"/>
  <c r="N120" i="1"/>
  <c r="N45" i="1"/>
  <c r="N75" i="1"/>
  <c r="N105" i="1"/>
  <c r="N165" i="1"/>
  <c r="AA60" i="1"/>
  <c r="M150" i="1"/>
  <c r="M60" i="1"/>
  <c r="M90" i="1"/>
  <c r="M135" i="1"/>
  <c r="AA45" i="1"/>
  <c r="M120" i="1"/>
  <c r="M45" i="1"/>
  <c r="M75" i="1"/>
  <c r="M105" i="1"/>
  <c r="M165" i="1"/>
  <c r="Z60" i="1"/>
  <c r="L150" i="1"/>
  <c r="L60" i="1"/>
  <c r="L90" i="1"/>
  <c r="L135" i="1"/>
  <c r="Z45" i="1"/>
  <c r="L120" i="1"/>
  <c r="L45" i="1"/>
  <c r="L75" i="1"/>
  <c r="L105" i="1"/>
  <c r="L165" i="1"/>
  <c r="Y60" i="1"/>
  <c r="K150" i="1"/>
  <c r="K60" i="1"/>
  <c r="K90" i="1"/>
  <c r="K135" i="1"/>
  <c r="Y45" i="1"/>
  <c r="K120" i="1"/>
  <c r="K45" i="1"/>
  <c r="K75" i="1"/>
  <c r="K105" i="1"/>
  <c r="K165" i="1"/>
  <c r="X60" i="1"/>
  <c r="J150" i="1"/>
  <c r="J60" i="1"/>
  <c r="J90" i="1"/>
  <c r="J135" i="1"/>
  <c r="X45" i="1"/>
  <c r="J120" i="1"/>
  <c r="J45" i="1"/>
  <c r="J75" i="1"/>
  <c r="J105" i="1"/>
  <c r="J165" i="1"/>
  <c r="W60" i="1"/>
  <c r="I150" i="1"/>
  <c r="I60" i="1"/>
  <c r="I90" i="1"/>
  <c r="I135" i="1"/>
  <c r="W45" i="1"/>
  <c r="I120" i="1"/>
  <c r="I45" i="1"/>
  <c r="I75" i="1"/>
  <c r="I105" i="1"/>
  <c r="I165" i="1"/>
  <c r="V60" i="1"/>
  <c r="H150" i="1"/>
  <c r="H60" i="1"/>
  <c r="H90" i="1"/>
  <c r="H135" i="1"/>
  <c r="V45" i="1"/>
  <c r="H120" i="1"/>
  <c r="H45" i="1"/>
  <c r="H75" i="1"/>
  <c r="H105" i="1"/>
  <c r="H165" i="1"/>
  <c r="U60" i="1"/>
  <c r="G150" i="1"/>
  <c r="G60" i="1"/>
  <c r="G90" i="1"/>
  <c r="G135" i="1"/>
  <c r="U45" i="1"/>
  <c r="G120" i="1"/>
  <c r="G45" i="1"/>
  <c r="G75" i="1"/>
  <c r="G105" i="1"/>
  <c r="G165" i="1"/>
  <c r="T60" i="1"/>
  <c r="F150" i="1"/>
  <c r="F60" i="1"/>
  <c r="F90" i="1"/>
  <c r="F135" i="1"/>
  <c r="T45" i="1"/>
  <c r="F120" i="1"/>
  <c r="F45" i="1"/>
  <c r="F75" i="1"/>
  <c r="F105" i="1"/>
  <c r="F165" i="1"/>
  <c r="S60" i="1"/>
  <c r="E150" i="1"/>
  <c r="E60" i="1"/>
  <c r="E90" i="1"/>
  <c r="E135" i="1"/>
  <c r="S45" i="1"/>
  <c r="E120" i="1"/>
  <c r="E45" i="1"/>
  <c r="E75" i="1"/>
  <c r="E105" i="1"/>
  <c r="E165" i="1"/>
  <c r="AF59" i="1"/>
  <c r="R149" i="1"/>
  <c r="R59" i="1"/>
  <c r="R89" i="1"/>
  <c r="R134" i="1"/>
  <c r="AF44" i="1"/>
  <c r="R119" i="1"/>
  <c r="R44" i="1"/>
  <c r="R74" i="1"/>
  <c r="R104" i="1"/>
  <c r="R164" i="1"/>
  <c r="AE59" i="1"/>
  <c r="Q149" i="1"/>
  <c r="Q59" i="1"/>
  <c r="Q89" i="1"/>
  <c r="Q134" i="1"/>
  <c r="AE44" i="1"/>
  <c r="Q119" i="1"/>
  <c r="Q44" i="1"/>
  <c r="Q74" i="1"/>
  <c r="Q104" i="1"/>
  <c r="Q164" i="1"/>
  <c r="AD59" i="1"/>
  <c r="P149" i="1"/>
  <c r="P59" i="1"/>
  <c r="P89" i="1"/>
  <c r="P134" i="1"/>
  <c r="AD44" i="1"/>
  <c r="P119" i="1"/>
  <c r="P44" i="1"/>
  <c r="P74" i="1"/>
  <c r="P104" i="1"/>
  <c r="P164" i="1"/>
  <c r="AC59" i="1"/>
  <c r="O149" i="1"/>
  <c r="O59" i="1"/>
  <c r="O89" i="1"/>
  <c r="O134" i="1"/>
  <c r="AC44" i="1"/>
  <c r="O119" i="1"/>
  <c r="O44" i="1"/>
  <c r="O74" i="1"/>
  <c r="O104" i="1"/>
  <c r="O164" i="1"/>
  <c r="AB59" i="1"/>
  <c r="N149" i="1"/>
  <c r="N59" i="1"/>
  <c r="N89" i="1"/>
  <c r="N134" i="1"/>
  <c r="AB44" i="1"/>
  <c r="N119" i="1"/>
  <c r="N44" i="1"/>
  <c r="N74" i="1"/>
  <c r="N104" i="1"/>
  <c r="N164" i="1"/>
  <c r="AA59" i="1"/>
  <c r="M149" i="1"/>
  <c r="M59" i="1"/>
  <c r="M89" i="1"/>
  <c r="M134" i="1"/>
  <c r="AA44" i="1"/>
  <c r="M119" i="1"/>
  <c r="M44" i="1"/>
  <c r="M74" i="1"/>
  <c r="M104" i="1"/>
  <c r="M164" i="1"/>
  <c r="Z59" i="1"/>
  <c r="L149" i="1"/>
  <c r="L59" i="1"/>
  <c r="L89" i="1"/>
  <c r="L134" i="1"/>
  <c r="Z44" i="1"/>
  <c r="L119" i="1"/>
  <c r="L44" i="1"/>
  <c r="L74" i="1"/>
  <c r="L104" i="1"/>
  <c r="L164" i="1"/>
  <c r="Y59" i="1"/>
  <c r="K149" i="1"/>
  <c r="K59" i="1"/>
  <c r="K89" i="1"/>
  <c r="K134" i="1"/>
  <c r="Y44" i="1"/>
  <c r="K119" i="1"/>
  <c r="K44" i="1"/>
  <c r="K74" i="1"/>
  <c r="K104" i="1"/>
  <c r="K164" i="1"/>
  <c r="X59" i="1"/>
  <c r="J149" i="1"/>
  <c r="J59" i="1"/>
  <c r="J89" i="1"/>
  <c r="J134" i="1"/>
  <c r="X44" i="1"/>
  <c r="J119" i="1"/>
  <c r="J44" i="1"/>
  <c r="J74" i="1"/>
  <c r="J104" i="1"/>
  <c r="J164" i="1"/>
  <c r="W59" i="1"/>
  <c r="I149" i="1"/>
  <c r="I59" i="1"/>
  <c r="I89" i="1"/>
  <c r="I134" i="1"/>
  <c r="W44" i="1"/>
  <c r="I119" i="1"/>
  <c r="I44" i="1"/>
  <c r="I74" i="1"/>
  <c r="I104" i="1"/>
  <c r="I164" i="1"/>
  <c r="V59" i="1"/>
  <c r="H149" i="1"/>
  <c r="H59" i="1"/>
  <c r="H89" i="1"/>
  <c r="H134" i="1"/>
  <c r="V44" i="1"/>
  <c r="H119" i="1"/>
  <c r="H44" i="1"/>
  <c r="H74" i="1"/>
  <c r="H104" i="1"/>
  <c r="H164" i="1"/>
  <c r="U59" i="1"/>
  <c r="G149" i="1"/>
  <c r="G59" i="1"/>
  <c r="G89" i="1"/>
  <c r="G134" i="1"/>
  <c r="U44" i="1"/>
  <c r="G119" i="1"/>
  <c r="G44" i="1"/>
  <c r="G74" i="1"/>
  <c r="G104" i="1"/>
  <c r="G164" i="1"/>
  <c r="T59" i="1"/>
  <c r="F149" i="1"/>
  <c r="F59" i="1"/>
  <c r="F89" i="1"/>
  <c r="F134" i="1"/>
  <c r="T44" i="1"/>
  <c r="F119" i="1"/>
  <c r="F44" i="1"/>
  <c r="F74" i="1"/>
  <c r="F104" i="1"/>
  <c r="F164" i="1"/>
  <c r="S59" i="1"/>
  <c r="E149" i="1"/>
  <c r="E59" i="1"/>
  <c r="E89" i="1"/>
  <c r="E134" i="1"/>
  <c r="S44" i="1"/>
  <c r="E119" i="1"/>
  <c r="E44" i="1"/>
  <c r="E74" i="1"/>
  <c r="E104" i="1"/>
  <c r="E164" i="1"/>
  <c r="AF58" i="1"/>
  <c r="R148" i="1"/>
  <c r="R58" i="1"/>
  <c r="R88" i="1"/>
  <c r="R133" i="1"/>
  <c r="AF43" i="1"/>
  <c r="R118" i="1"/>
  <c r="R43" i="1"/>
  <c r="R73" i="1"/>
  <c r="R103" i="1"/>
  <c r="R163" i="1"/>
  <c r="AE58" i="1"/>
  <c r="Q148" i="1"/>
  <c r="Q58" i="1"/>
  <c r="Q88" i="1"/>
  <c r="Q133" i="1"/>
  <c r="AE43" i="1"/>
  <c r="Q118" i="1"/>
  <c r="Q43" i="1"/>
  <c r="Q73" i="1"/>
  <c r="Q103" i="1"/>
  <c r="Q163" i="1"/>
  <c r="AD58" i="1"/>
  <c r="P148" i="1"/>
  <c r="P58" i="1"/>
  <c r="P88" i="1"/>
  <c r="P133" i="1"/>
  <c r="AD43" i="1"/>
  <c r="P118" i="1"/>
  <c r="P43" i="1"/>
  <c r="P73" i="1"/>
  <c r="P103" i="1"/>
  <c r="P163" i="1"/>
  <c r="AC58" i="1"/>
  <c r="O148" i="1"/>
  <c r="O58" i="1"/>
  <c r="O88" i="1"/>
  <c r="O133" i="1"/>
  <c r="AC43" i="1"/>
  <c r="O118" i="1"/>
  <c r="O43" i="1"/>
  <c r="O73" i="1"/>
  <c r="O103" i="1"/>
  <c r="O163" i="1"/>
  <c r="AB58" i="1"/>
  <c r="N148" i="1"/>
  <c r="N58" i="1"/>
  <c r="N88" i="1"/>
  <c r="N133" i="1"/>
  <c r="AB43" i="1"/>
  <c r="N118" i="1"/>
  <c r="N43" i="1"/>
  <c r="N73" i="1"/>
  <c r="N103" i="1"/>
  <c r="N163" i="1"/>
  <c r="AA58" i="1"/>
  <c r="M148" i="1"/>
  <c r="M58" i="1"/>
  <c r="M88" i="1"/>
  <c r="M133" i="1"/>
  <c r="AA43" i="1"/>
  <c r="M118" i="1"/>
  <c r="M43" i="1"/>
  <c r="M73" i="1"/>
  <c r="M103" i="1"/>
  <c r="M163" i="1"/>
  <c r="Z58" i="1"/>
  <c r="L148" i="1"/>
  <c r="L58" i="1"/>
  <c r="L88" i="1"/>
  <c r="L133" i="1"/>
  <c r="Z43" i="1"/>
  <c r="L118" i="1"/>
  <c r="L43" i="1"/>
  <c r="L73" i="1"/>
  <c r="L103" i="1"/>
  <c r="L163" i="1"/>
  <c r="Y58" i="1"/>
  <c r="K148" i="1"/>
  <c r="K58" i="1"/>
  <c r="K88" i="1"/>
  <c r="K133" i="1"/>
  <c r="Y43" i="1"/>
  <c r="K118" i="1"/>
  <c r="K43" i="1"/>
  <c r="K73" i="1"/>
  <c r="K103" i="1"/>
  <c r="K163" i="1"/>
  <c r="X58" i="1"/>
  <c r="J148" i="1"/>
  <c r="J58" i="1"/>
  <c r="J88" i="1"/>
  <c r="J133" i="1"/>
  <c r="X43" i="1"/>
  <c r="J118" i="1"/>
  <c r="J43" i="1"/>
  <c r="J73" i="1"/>
  <c r="J103" i="1"/>
  <c r="J163" i="1"/>
  <c r="W58" i="1"/>
  <c r="I148" i="1"/>
  <c r="I58" i="1"/>
  <c r="I88" i="1"/>
  <c r="I133" i="1"/>
  <c r="W43" i="1"/>
  <c r="I118" i="1"/>
  <c r="I43" i="1"/>
  <c r="I73" i="1"/>
  <c r="I103" i="1"/>
  <c r="I163" i="1"/>
  <c r="V58" i="1"/>
  <c r="H148" i="1"/>
  <c r="H58" i="1"/>
  <c r="H88" i="1"/>
  <c r="H133" i="1"/>
  <c r="V43" i="1"/>
  <c r="H118" i="1"/>
  <c r="H43" i="1"/>
  <c r="H73" i="1"/>
  <c r="H103" i="1"/>
  <c r="H163" i="1"/>
  <c r="U58" i="1"/>
  <c r="G148" i="1"/>
  <c r="G58" i="1"/>
  <c r="G88" i="1"/>
  <c r="G133" i="1"/>
  <c r="U43" i="1"/>
  <c r="G118" i="1"/>
  <c r="G43" i="1"/>
  <c r="G73" i="1"/>
  <c r="G103" i="1"/>
  <c r="G163" i="1"/>
  <c r="T58" i="1"/>
  <c r="F148" i="1"/>
  <c r="F58" i="1"/>
  <c r="F88" i="1"/>
  <c r="F133" i="1"/>
  <c r="T43" i="1"/>
  <c r="F118" i="1"/>
  <c r="F43" i="1"/>
  <c r="F73" i="1"/>
  <c r="F103" i="1"/>
  <c r="F163" i="1"/>
  <c r="S58" i="1"/>
  <c r="E148" i="1"/>
  <c r="E58" i="1"/>
  <c r="E88" i="1"/>
  <c r="E133" i="1"/>
  <c r="S43" i="1"/>
  <c r="E118" i="1"/>
  <c r="E43" i="1"/>
  <c r="E73" i="1"/>
  <c r="E103" i="1"/>
  <c r="E163" i="1"/>
  <c r="AF57" i="1"/>
  <c r="R147" i="1"/>
  <c r="R57" i="1"/>
  <c r="R87" i="1"/>
  <c r="R132" i="1"/>
  <c r="AF42" i="1"/>
  <c r="R117" i="1"/>
  <c r="R42" i="1"/>
  <c r="R72" i="1"/>
  <c r="R102" i="1"/>
  <c r="R162" i="1"/>
  <c r="AE57" i="1"/>
  <c r="Q147" i="1"/>
  <c r="Q57" i="1"/>
  <c r="Q87" i="1"/>
  <c r="Q132" i="1"/>
  <c r="AE42" i="1"/>
  <c r="Q117" i="1"/>
  <c r="Q42" i="1"/>
  <c r="Q72" i="1"/>
  <c r="Q102" i="1"/>
  <c r="Q162" i="1"/>
  <c r="AD57" i="1"/>
  <c r="P147" i="1"/>
  <c r="P57" i="1"/>
  <c r="P87" i="1"/>
  <c r="P132" i="1"/>
  <c r="AD42" i="1"/>
  <c r="P117" i="1"/>
  <c r="P42" i="1"/>
  <c r="P72" i="1"/>
  <c r="P102" i="1"/>
  <c r="P162" i="1"/>
  <c r="AC57" i="1"/>
  <c r="O147" i="1"/>
  <c r="O57" i="1"/>
  <c r="O87" i="1"/>
  <c r="O132" i="1"/>
  <c r="AC42" i="1"/>
  <c r="O117" i="1"/>
  <c r="O42" i="1"/>
  <c r="O72" i="1"/>
  <c r="O102" i="1"/>
  <c r="O162" i="1"/>
  <c r="AB57" i="1"/>
  <c r="N147" i="1"/>
  <c r="N57" i="1"/>
  <c r="N87" i="1"/>
  <c r="N132" i="1"/>
  <c r="AB42" i="1"/>
  <c r="N117" i="1"/>
  <c r="N42" i="1"/>
  <c r="N72" i="1"/>
  <c r="N102" i="1"/>
  <c r="N162" i="1"/>
  <c r="AA57" i="1"/>
  <c r="M147" i="1"/>
  <c r="M57" i="1"/>
  <c r="M87" i="1"/>
  <c r="M132" i="1"/>
  <c r="AA42" i="1"/>
  <c r="M117" i="1"/>
  <c r="M42" i="1"/>
  <c r="M72" i="1"/>
  <c r="M102" i="1"/>
  <c r="M162" i="1"/>
  <c r="Z57" i="1"/>
  <c r="L147" i="1"/>
  <c r="L57" i="1"/>
  <c r="L87" i="1"/>
  <c r="L132" i="1"/>
  <c r="Z42" i="1"/>
  <c r="L117" i="1"/>
  <c r="L42" i="1"/>
  <c r="L72" i="1"/>
  <c r="L102" i="1"/>
  <c r="L162" i="1"/>
  <c r="Y57" i="1"/>
  <c r="K147" i="1"/>
  <c r="K57" i="1"/>
  <c r="K87" i="1"/>
  <c r="K132" i="1"/>
  <c r="Y42" i="1"/>
  <c r="K117" i="1"/>
  <c r="K42" i="1"/>
  <c r="K72" i="1"/>
  <c r="K102" i="1"/>
  <c r="K162" i="1"/>
  <c r="X57" i="1"/>
  <c r="J147" i="1"/>
  <c r="J57" i="1"/>
  <c r="J87" i="1"/>
  <c r="J132" i="1"/>
  <c r="X42" i="1"/>
  <c r="J117" i="1"/>
  <c r="J42" i="1"/>
  <c r="J72" i="1"/>
  <c r="J102" i="1"/>
  <c r="J162" i="1"/>
  <c r="W57" i="1"/>
  <c r="I147" i="1"/>
  <c r="I57" i="1"/>
  <c r="I87" i="1"/>
  <c r="I132" i="1"/>
  <c r="W42" i="1"/>
  <c r="I117" i="1"/>
  <c r="I42" i="1"/>
  <c r="I72" i="1"/>
  <c r="I102" i="1"/>
  <c r="I162" i="1"/>
  <c r="V57" i="1"/>
  <c r="H147" i="1"/>
  <c r="H57" i="1"/>
  <c r="H87" i="1"/>
  <c r="H132" i="1"/>
  <c r="V42" i="1"/>
  <c r="H117" i="1"/>
  <c r="H42" i="1"/>
  <c r="H72" i="1"/>
  <c r="H102" i="1"/>
  <c r="H162" i="1"/>
  <c r="U57" i="1"/>
  <c r="G147" i="1"/>
  <c r="G57" i="1"/>
  <c r="G87" i="1"/>
  <c r="G132" i="1"/>
  <c r="U42" i="1"/>
  <c r="G117" i="1"/>
  <c r="G42" i="1"/>
  <c r="G72" i="1"/>
  <c r="G102" i="1"/>
  <c r="G162" i="1"/>
  <c r="T57" i="1"/>
  <c r="F147" i="1"/>
  <c r="F57" i="1"/>
  <c r="F87" i="1"/>
  <c r="F132" i="1"/>
  <c r="T42" i="1"/>
  <c r="F117" i="1"/>
  <c r="F42" i="1"/>
  <c r="F72" i="1"/>
  <c r="F102" i="1"/>
  <c r="F162" i="1"/>
  <c r="S57" i="1"/>
  <c r="E147" i="1"/>
  <c r="E57" i="1"/>
  <c r="E87" i="1"/>
  <c r="E132" i="1"/>
  <c r="S42" i="1"/>
  <c r="E117" i="1"/>
  <c r="E42" i="1"/>
  <c r="E72" i="1"/>
  <c r="E102" i="1"/>
  <c r="E162" i="1"/>
  <c r="AF56" i="1"/>
  <c r="R146" i="1"/>
  <c r="R56" i="1"/>
  <c r="R86" i="1"/>
  <c r="R131" i="1"/>
  <c r="AF41" i="1"/>
  <c r="R116" i="1"/>
  <c r="R41" i="1"/>
  <c r="R71" i="1"/>
  <c r="R101" i="1"/>
  <c r="R161" i="1"/>
  <c r="AE56" i="1"/>
  <c r="Q146" i="1"/>
  <c r="Q56" i="1"/>
  <c r="Q86" i="1"/>
  <c r="Q131" i="1"/>
  <c r="AE41" i="1"/>
  <c r="Q116" i="1"/>
  <c r="Q41" i="1"/>
  <c r="Q71" i="1"/>
  <c r="Q101" i="1"/>
  <c r="Q161" i="1"/>
  <c r="AD56" i="1"/>
  <c r="P146" i="1"/>
  <c r="P56" i="1"/>
  <c r="P86" i="1"/>
  <c r="P131" i="1"/>
  <c r="AD41" i="1"/>
  <c r="P116" i="1"/>
  <c r="P41" i="1"/>
  <c r="P71" i="1"/>
  <c r="P101" i="1"/>
  <c r="P161" i="1"/>
  <c r="AC56" i="1"/>
  <c r="O146" i="1"/>
  <c r="O56" i="1"/>
  <c r="O86" i="1"/>
  <c r="O131" i="1"/>
  <c r="AC41" i="1"/>
  <c r="O116" i="1"/>
  <c r="O41" i="1"/>
  <c r="O71" i="1"/>
  <c r="O101" i="1"/>
  <c r="O161" i="1"/>
  <c r="AB56" i="1"/>
  <c r="N146" i="1"/>
  <c r="N56" i="1"/>
  <c r="N86" i="1"/>
  <c r="N131" i="1"/>
  <c r="AB41" i="1"/>
  <c r="N116" i="1"/>
  <c r="N41" i="1"/>
  <c r="N71" i="1"/>
  <c r="N101" i="1"/>
  <c r="N161" i="1"/>
  <c r="AA56" i="1"/>
  <c r="M146" i="1"/>
  <c r="M56" i="1"/>
  <c r="M86" i="1"/>
  <c r="M131" i="1"/>
  <c r="AA41" i="1"/>
  <c r="M116" i="1"/>
  <c r="M41" i="1"/>
  <c r="M71" i="1"/>
  <c r="M101" i="1"/>
  <c r="M161" i="1"/>
  <c r="Z56" i="1"/>
  <c r="L146" i="1"/>
  <c r="L56" i="1"/>
  <c r="L86" i="1"/>
  <c r="L131" i="1"/>
  <c r="Z41" i="1"/>
  <c r="L116" i="1"/>
  <c r="L41" i="1"/>
  <c r="L71" i="1"/>
  <c r="L101" i="1"/>
  <c r="L161" i="1"/>
  <c r="Y56" i="1"/>
  <c r="K146" i="1"/>
  <c r="K56" i="1"/>
  <c r="K86" i="1"/>
  <c r="K131" i="1"/>
  <c r="Y41" i="1"/>
  <c r="K116" i="1"/>
  <c r="K41" i="1"/>
  <c r="K71" i="1"/>
  <c r="K101" i="1"/>
  <c r="K161" i="1"/>
  <c r="X56" i="1"/>
  <c r="J146" i="1"/>
  <c r="J56" i="1"/>
  <c r="J86" i="1"/>
  <c r="J131" i="1"/>
  <c r="X41" i="1"/>
  <c r="J116" i="1"/>
  <c r="J41" i="1"/>
  <c r="J71" i="1"/>
  <c r="J101" i="1"/>
  <c r="J161" i="1"/>
  <c r="W56" i="1"/>
  <c r="I146" i="1"/>
  <c r="I56" i="1"/>
  <c r="I86" i="1"/>
  <c r="I131" i="1"/>
  <c r="W41" i="1"/>
  <c r="I116" i="1"/>
  <c r="I41" i="1"/>
  <c r="I71" i="1"/>
  <c r="I101" i="1"/>
  <c r="I161" i="1"/>
  <c r="V56" i="1"/>
  <c r="H146" i="1"/>
  <c r="H56" i="1"/>
  <c r="H86" i="1"/>
  <c r="H131" i="1"/>
  <c r="V41" i="1"/>
  <c r="H116" i="1"/>
  <c r="H41" i="1"/>
  <c r="H71" i="1"/>
  <c r="H101" i="1"/>
  <c r="H161" i="1"/>
  <c r="U56" i="1"/>
  <c r="G146" i="1"/>
  <c r="G56" i="1"/>
  <c r="G86" i="1"/>
  <c r="G131" i="1"/>
  <c r="U41" i="1"/>
  <c r="G116" i="1"/>
  <c r="G41" i="1"/>
  <c r="G71" i="1"/>
  <c r="G101" i="1"/>
  <c r="G161" i="1"/>
  <c r="T56" i="1"/>
  <c r="F146" i="1"/>
  <c r="F56" i="1"/>
  <c r="F86" i="1"/>
  <c r="F131" i="1"/>
  <c r="T41" i="1"/>
  <c r="F116" i="1"/>
  <c r="F41" i="1"/>
  <c r="F71" i="1"/>
  <c r="F101" i="1"/>
  <c r="F161" i="1"/>
  <c r="S56" i="1"/>
  <c r="E146" i="1"/>
  <c r="E56" i="1"/>
  <c r="E86" i="1"/>
  <c r="E131" i="1"/>
  <c r="S41" i="1"/>
  <c r="E116" i="1"/>
  <c r="E41" i="1"/>
  <c r="E71" i="1"/>
  <c r="E101" i="1"/>
  <c r="E161" i="1"/>
  <c r="AF55" i="1"/>
  <c r="R145" i="1"/>
  <c r="R55" i="1"/>
  <c r="R85" i="1"/>
  <c r="R130" i="1"/>
  <c r="AF40" i="1"/>
  <c r="R115" i="1"/>
  <c r="R40" i="1"/>
  <c r="R70" i="1"/>
  <c r="R100" i="1"/>
  <c r="R160" i="1"/>
  <c r="AE55" i="1"/>
  <c r="Q145" i="1"/>
  <c r="Q55" i="1"/>
  <c r="Q85" i="1"/>
  <c r="Q130" i="1"/>
  <c r="AE40" i="1"/>
  <c r="Q115" i="1"/>
  <c r="Q40" i="1"/>
  <c r="Q70" i="1"/>
  <c r="Q100" i="1"/>
  <c r="Q160" i="1"/>
  <c r="AD55" i="1"/>
  <c r="P145" i="1"/>
  <c r="P55" i="1"/>
  <c r="P85" i="1"/>
  <c r="P130" i="1"/>
  <c r="AD40" i="1"/>
  <c r="P115" i="1"/>
  <c r="P40" i="1"/>
  <c r="P70" i="1"/>
  <c r="P100" i="1"/>
  <c r="P160" i="1"/>
  <c r="AC55" i="1"/>
  <c r="O145" i="1"/>
  <c r="O55" i="1"/>
  <c r="O85" i="1"/>
  <c r="O130" i="1"/>
  <c r="AC40" i="1"/>
  <c r="O115" i="1"/>
  <c r="O40" i="1"/>
  <c r="O70" i="1"/>
  <c r="O100" i="1"/>
  <c r="O160" i="1"/>
  <c r="AB55" i="1"/>
  <c r="N145" i="1"/>
  <c r="N55" i="1"/>
  <c r="N85" i="1"/>
  <c r="N130" i="1"/>
  <c r="AB40" i="1"/>
  <c r="N115" i="1"/>
  <c r="N40" i="1"/>
  <c r="N70" i="1"/>
  <c r="N100" i="1"/>
  <c r="N160" i="1"/>
  <c r="AA55" i="1"/>
  <c r="M145" i="1"/>
  <c r="M55" i="1"/>
  <c r="M85" i="1"/>
  <c r="M130" i="1"/>
  <c r="AA40" i="1"/>
  <c r="M115" i="1"/>
  <c r="M40" i="1"/>
  <c r="M70" i="1"/>
  <c r="M100" i="1"/>
  <c r="M160" i="1"/>
  <c r="Z55" i="1"/>
  <c r="L145" i="1"/>
  <c r="L55" i="1"/>
  <c r="L85" i="1"/>
  <c r="L130" i="1"/>
  <c r="Z40" i="1"/>
  <c r="L115" i="1"/>
  <c r="L40" i="1"/>
  <c r="L70" i="1"/>
  <c r="L100" i="1"/>
  <c r="L160" i="1"/>
  <c r="Y55" i="1"/>
  <c r="K145" i="1"/>
  <c r="K55" i="1"/>
  <c r="K85" i="1"/>
  <c r="K130" i="1"/>
  <c r="Y40" i="1"/>
  <c r="K115" i="1"/>
  <c r="K40" i="1"/>
  <c r="K70" i="1"/>
  <c r="K100" i="1"/>
  <c r="K160" i="1"/>
  <c r="X55" i="1"/>
  <c r="J145" i="1"/>
  <c r="J55" i="1"/>
  <c r="J85" i="1"/>
  <c r="J130" i="1"/>
  <c r="X40" i="1"/>
  <c r="J115" i="1"/>
  <c r="J40" i="1"/>
  <c r="J70" i="1"/>
  <c r="J100" i="1"/>
  <c r="J160" i="1"/>
  <c r="W55" i="1"/>
  <c r="I145" i="1"/>
  <c r="I55" i="1"/>
  <c r="I85" i="1"/>
  <c r="I130" i="1"/>
  <c r="W40" i="1"/>
  <c r="I115" i="1"/>
  <c r="I40" i="1"/>
  <c r="I70" i="1"/>
  <c r="I100" i="1"/>
  <c r="I160" i="1"/>
  <c r="V55" i="1"/>
  <c r="H145" i="1"/>
  <c r="H55" i="1"/>
  <c r="H85" i="1"/>
  <c r="H130" i="1"/>
  <c r="V40" i="1"/>
  <c r="H115" i="1"/>
  <c r="H40" i="1"/>
  <c r="H70" i="1"/>
  <c r="H100" i="1"/>
  <c r="H160" i="1"/>
  <c r="U55" i="1"/>
  <c r="G145" i="1"/>
  <c r="G55" i="1"/>
  <c r="G85" i="1"/>
  <c r="G130" i="1"/>
  <c r="U40" i="1"/>
  <c r="G115" i="1"/>
  <c r="G40" i="1"/>
  <c r="G70" i="1"/>
  <c r="G100" i="1"/>
  <c r="G160" i="1"/>
  <c r="T55" i="1"/>
  <c r="F145" i="1"/>
  <c r="F55" i="1"/>
  <c r="F85" i="1"/>
  <c r="F130" i="1"/>
  <c r="T40" i="1"/>
  <c r="F115" i="1"/>
  <c r="F40" i="1"/>
  <c r="F70" i="1"/>
  <c r="F100" i="1"/>
  <c r="F160" i="1"/>
  <c r="S55" i="1"/>
  <c r="E145" i="1"/>
  <c r="E55" i="1"/>
  <c r="E85" i="1"/>
  <c r="E130" i="1"/>
  <c r="S40" i="1"/>
  <c r="E115" i="1"/>
  <c r="E40" i="1"/>
  <c r="E70" i="1"/>
  <c r="E100" i="1"/>
  <c r="E160" i="1"/>
  <c r="AF54" i="1"/>
  <c r="R144" i="1"/>
  <c r="R54" i="1"/>
  <c r="R84" i="1"/>
  <c r="R129" i="1"/>
  <c r="AF39" i="1"/>
  <c r="R114" i="1"/>
  <c r="R39" i="1"/>
  <c r="R69" i="1"/>
  <c r="R99" i="1"/>
  <c r="R159" i="1"/>
  <c r="AE54" i="1"/>
  <c r="Q144" i="1"/>
  <c r="Q54" i="1"/>
  <c r="Q84" i="1"/>
  <c r="Q129" i="1"/>
  <c r="AE39" i="1"/>
  <c r="Q114" i="1"/>
  <c r="Q39" i="1"/>
  <c r="Q69" i="1"/>
  <c r="Q99" i="1"/>
  <c r="Q159" i="1"/>
  <c r="AD54" i="1"/>
  <c r="P144" i="1"/>
  <c r="P54" i="1"/>
  <c r="P84" i="1"/>
  <c r="P129" i="1"/>
  <c r="AD39" i="1"/>
  <c r="P114" i="1"/>
  <c r="P39" i="1"/>
  <c r="P69" i="1"/>
  <c r="P99" i="1"/>
  <c r="P159" i="1"/>
  <c r="AC54" i="1"/>
  <c r="O144" i="1"/>
  <c r="O54" i="1"/>
  <c r="O84" i="1"/>
  <c r="O129" i="1"/>
  <c r="AC39" i="1"/>
  <c r="O114" i="1"/>
  <c r="O39" i="1"/>
  <c r="O69" i="1"/>
  <c r="O99" i="1"/>
  <c r="O159" i="1"/>
  <c r="AB54" i="1"/>
  <c r="N144" i="1"/>
  <c r="N54" i="1"/>
  <c r="N84" i="1"/>
  <c r="N129" i="1"/>
  <c r="AB39" i="1"/>
  <c r="N114" i="1"/>
  <c r="N39" i="1"/>
  <c r="N69" i="1"/>
  <c r="N99" i="1"/>
  <c r="N159" i="1"/>
  <c r="AA54" i="1"/>
  <c r="M144" i="1"/>
  <c r="M54" i="1"/>
  <c r="M84" i="1"/>
  <c r="M129" i="1"/>
  <c r="AA39" i="1"/>
  <c r="M114" i="1"/>
  <c r="M39" i="1"/>
  <c r="M69" i="1"/>
  <c r="M99" i="1"/>
  <c r="M159" i="1"/>
  <c r="Z54" i="1"/>
  <c r="L144" i="1"/>
  <c r="L54" i="1"/>
  <c r="L84" i="1"/>
  <c r="L129" i="1"/>
  <c r="Z39" i="1"/>
  <c r="L114" i="1"/>
  <c r="L39" i="1"/>
  <c r="L69" i="1"/>
  <c r="L99" i="1"/>
  <c r="L159" i="1"/>
  <c r="Y54" i="1"/>
  <c r="K144" i="1"/>
  <c r="K54" i="1"/>
  <c r="K84" i="1"/>
  <c r="K129" i="1"/>
  <c r="Y39" i="1"/>
  <c r="K114" i="1"/>
  <c r="K39" i="1"/>
  <c r="K69" i="1"/>
  <c r="K99" i="1"/>
  <c r="K159" i="1"/>
  <c r="X54" i="1"/>
  <c r="J144" i="1"/>
  <c r="J54" i="1"/>
  <c r="J84" i="1"/>
  <c r="J129" i="1"/>
  <c r="X39" i="1"/>
  <c r="J114" i="1"/>
  <c r="J39" i="1"/>
  <c r="J69" i="1"/>
  <c r="J99" i="1"/>
  <c r="J159" i="1"/>
  <c r="W54" i="1"/>
  <c r="I144" i="1"/>
  <c r="I54" i="1"/>
  <c r="I84" i="1"/>
  <c r="I129" i="1"/>
  <c r="W39" i="1"/>
  <c r="I114" i="1"/>
  <c r="I39" i="1"/>
  <c r="I69" i="1"/>
  <c r="I99" i="1"/>
  <c r="I159" i="1"/>
  <c r="V54" i="1"/>
  <c r="H144" i="1"/>
  <c r="H54" i="1"/>
  <c r="H84" i="1"/>
  <c r="H129" i="1"/>
  <c r="V39" i="1"/>
  <c r="H114" i="1"/>
  <c r="H39" i="1"/>
  <c r="H69" i="1"/>
  <c r="H99" i="1"/>
  <c r="H159" i="1"/>
  <c r="U54" i="1"/>
  <c r="G144" i="1"/>
  <c r="G54" i="1"/>
  <c r="G84" i="1"/>
  <c r="G129" i="1"/>
  <c r="U39" i="1"/>
  <c r="G114" i="1"/>
  <c r="G39" i="1"/>
  <c r="G69" i="1"/>
  <c r="G99" i="1"/>
  <c r="G159" i="1"/>
  <c r="T54" i="1"/>
  <c r="F144" i="1"/>
  <c r="F54" i="1"/>
  <c r="F84" i="1"/>
  <c r="F129" i="1"/>
  <c r="T39" i="1"/>
  <c r="F114" i="1"/>
  <c r="F39" i="1"/>
  <c r="F69" i="1"/>
  <c r="F99" i="1"/>
  <c r="F159" i="1"/>
  <c r="S54" i="1"/>
  <c r="E144" i="1"/>
  <c r="E54" i="1"/>
  <c r="E84" i="1"/>
  <c r="E129" i="1"/>
  <c r="S39" i="1"/>
  <c r="E114" i="1"/>
  <c r="E39" i="1"/>
  <c r="E69" i="1"/>
  <c r="E99" i="1"/>
  <c r="E159" i="1"/>
  <c r="AF53" i="1"/>
  <c r="R143" i="1"/>
  <c r="R53" i="1"/>
  <c r="R83" i="1"/>
  <c r="R128" i="1"/>
  <c r="AF38" i="1"/>
  <c r="R113" i="1"/>
  <c r="R38" i="1"/>
  <c r="R68" i="1"/>
  <c r="R98" i="1"/>
  <c r="R158" i="1"/>
  <c r="AE53" i="1"/>
  <c r="Q143" i="1"/>
  <c r="Q53" i="1"/>
  <c r="Q83" i="1"/>
  <c r="Q128" i="1"/>
  <c r="AE38" i="1"/>
  <c r="Q113" i="1"/>
  <c r="Q38" i="1"/>
  <c r="Q68" i="1"/>
  <c r="Q98" i="1"/>
  <c r="Q158" i="1"/>
  <c r="AD53" i="1"/>
  <c r="P143" i="1"/>
  <c r="P53" i="1"/>
  <c r="P83" i="1"/>
  <c r="P128" i="1"/>
  <c r="AD38" i="1"/>
  <c r="P113" i="1"/>
  <c r="P38" i="1"/>
  <c r="P68" i="1"/>
  <c r="P98" i="1"/>
  <c r="P158" i="1"/>
  <c r="AC53" i="1"/>
  <c r="O143" i="1"/>
  <c r="O53" i="1"/>
  <c r="O83" i="1"/>
  <c r="O128" i="1"/>
  <c r="AC38" i="1"/>
  <c r="O113" i="1"/>
  <c r="O38" i="1"/>
  <c r="O68" i="1"/>
  <c r="O98" i="1"/>
  <c r="O158" i="1"/>
  <c r="AB53" i="1"/>
  <c r="N143" i="1"/>
  <c r="N53" i="1"/>
  <c r="N83" i="1"/>
  <c r="N128" i="1"/>
  <c r="AB38" i="1"/>
  <c r="N113" i="1"/>
  <c r="N38" i="1"/>
  <c r="N68" i="1"/>
  <c r="N98" i="1"/>
  <c r="N158" i="1"/>
  <c r="AA53" i="1"/>
  <c r="M143" i="1"/>
  <c r="M53" i="1"/>
  <c r="M83" i="1"/>
  <c r="M128" i="1"/>
  <c r="AA38" i="1"/>
  <c r="M113" i="1"/>
  <c r="M38" i="1"/>
  <c r="M68" i="1"/>
  <c r="M98" i="1"/>
  <c r="M158" i="1"/>
  <c r="Z53" i="1"/>
  <c r="L143" i="1"/>
  <c r="L53" i="1"/>
  <c r="L83" i="1"/>
  <c r="L128" i="1"/>
  <c r="Z38" i="1"/>
  <c r="L113" i="1"/>
  <c r="L38" i="1"/>
  <c r="L68" i="1"/>
  <c r="L98" i="1"/>
  <c r="L158" i="1"/>
  <c r="Y53" i="1"/>
  <c r="K143" i="1"/>
  <c r="K53" i="1"/>
  <c r="K83" i="1"/>
  <c r="K128" i="1"/>
  <c r="Y38" i="1"/>
  <c r="K113" i="1"/>
  <c r="K38" i="1"/>
  <c r="K68" i="1"/>
  <c r="K98" i="1"/>
  <c r="K158" i="1"/>
  <c r="X53" i="1"/>
  <c r="J143" i="1"/>
  <c r="J53" i="1"/>
  <c r="J83" i="1"/>
  <c r="J128" i="1"/>
  <c r="X38" i="1"/>
  <c r="J113" i="1"/>
  <c r="J38" i="1"/>
  <c r="J68" i="1"/>
  <c r="J98" i="1"/>
  <c r="J158" i="1"/>
  <c r="W53" i="1"/>
  <c r="I143" i="1"/>
  <c r="I53" i="1"/>
  <c r="I83" i="1"/>
  <c r="I128" i="1"/>
  <c r="W38" i="1"/>
  <c r="I113" i="1"/>
  <c r="I38" i="1"/>
  <c r="I68" i="1"/>
  <c r="I98" i="1"/>
  <c r="I158" i="1"/>
  <c r="V53" i="1"/>
  <c r="H143" i="1"/>
  <c r="H53" i="1"/>
  <c r="H83" i="1"/>
  <c r="H128" i="1"/>
  <c r="V38" i="1"/>
  <c r="H113" i="1"/>
  <c r="H38" i="1"/>
  <c r="H68" i="1"/>
  <c r="H98" i="1"/>
  <c r="H158" i="1"/>
  <c r="U53" i="1"/>
  <c r="G143" i="1"/>
  <c r="G53" i="1"/>
  <c r="G83" i="1"/>
  <c r="G128" i="1"/>
  <c r="U38" i="1"/>
  <c r="G113" i="1"/>
  <c r="G38" i="1"/>
  <c r="G68" i="1"/>
  <c r="G98" i="1"/>
  <c r="G158" i="1"/>
  <c r="T53" i="1"/>
  <c r="F143" i="1"/>
  <c r="F53" i="1"/>
  <c r="F83" i="1"/>
  <c r="F128" i="1"/>
  <c r="T38" i="1"/>
  <c r="F113" i="1"/>
  <c r="F38" i="1"/>
  <c r="F68" i="1"/>
  <c r="F98" i="1"/>
  <c r="F158" i="1"/>
  <c r="S53" i="1"/>
  <c r="E143" i="1"/>
  <c r="E53" i="1"/>
  <c r="E83" i="1"/>
  <c r="E128" i="1"/>
  <c r="S38" i="1"/>
  <c r="E113" i="1"/>
  <c r="E38" i="1"/>
  <c r="E68" i="1"/>
  <c r="E98" i="1"/>
  <c r="E158" i="1"/>
  <c r="AF52" i="1"/>
  <c r="R142" i="1"/>
  <c r="R52" i="1"/>
  <c r="R82" i="1"/>
  <c r="R127" i="1"/>
  <c r="AF37" i="1"/>
  <c r="R112" i="1"/>
  <c r="R37" i="1"/>
  <c r="R67" i="1"/>
  <c r="R97" i="1"/>
  <c r="R157" i="1"/>
  <c r="AE52" i="1"/>
  <c r="Q142" i="1"/>
  <c r="Q52" i="1"/>
  <c r="Q82" i="1"/>
  <c r="Q127" i="1"/>
  <c r="AE37" i="1"/>
  <c r="Q112" i="1"/>
  <c r="Q37" i="1"/>
  <c r="Q67" i="1"/>
  <c r="Q97" i="1"/>
  <c r="Q157" i="1"/>
  <c r="AD52" i="1"/>
  <c r="P142" i="1"/>
  <c r="P52" i="1"/>
  <c r="P82" i="1"/>
  <c r="P127" i="1"/>
  <c r="AD37" i="1"/>
  <c r="P112" i="1"/>
  <c r="P37" i="1"/>
  <c r="P67" i="1"/>
  <c r="P97" i="1"/>
  <c r="P157" i="1"/>
  <c r="AC52" i="1"/>
  <c r="O142" i="1"/>
  <c r="O52" i="1"/>
  <c r="O82" i="1"/>
  <c r="O127" i="1"/>
  <c r="AC37" i="1"/>
  <c r="O112" i="1"/>
  <c r="O37" i="1"/>
  <c r="O67" i="1"/>
  <c r="O97" i="1"/>
  <c r="O157" i="1"/>
  <c r="AB52" i="1"/>
  <c r="N142" i="1"/>
  <c r="N52" i="1"/>
  <c r="N82" i="1"/>
  <c r="N127" i="1"/>
  <c r="AB37" i="1"/>
  <c r="N112" i="1"/>
  <c r="N37" i="1"/>
  <c r="N67" i="1"/>
  <c r="N97" i="1"/>
  <c r="N157" i="1"/>
  <c r="AA52" i="1"/>
  <c r="M142" i="1"/>
  <c r="M52" i="1"/>
  <c r="M82" i="1"/>
  <c r="M127" i="1"/>
  <c r="AA37" i="1"/>
  <c r="M112" i="1"/>
  <c r="M37" i="1"/>
  <c r="M67" i="1"/>
  <c r="M97" i="1"/>
  <c r="M157" i="1"/>
  <c r="Z52" i="1"/>
  <c r="L142" i="1"/>
  <c r="L52" i="1"/>
  <c r="L82" i="1"/>
  <c r="L127" i="1"/>
  <c r="Z37" i="1"/>
  <c r="L112" i="1"/>
  <c r="L37" i="1"/>
  <c r="L67" i="1"/>
  <c r="L97" i="1"/>
  <c r="L157" i="1"/>
  <c r="Y52" i="1"/>
  <c r="K142" i="1"/>
  <c r="K52" i="1"/>
  <c r="K82" i="1"/>
  <c r="K127" i="1"/>
  <c r="Y37" i="1"/>
  <c r="K112" i="1"/>
  <c r="K37" i="1"/>
  <c r="K67" i="1"/>
  <c r="K97" i="1"/>
  <c r="K157" i="1"/>
  <c r="X52" i="1"/>
  <c r="J142" i="1"/>
  <c r="J52" i="1"/>
  <c r="J82" i="1"/>
  <c r="J127" i="1"/>
  <c r="X37" i="1"/>
  <c r="J112" i="1"/>
  <c r="J37" i="1"/>
  <c r="J67" i="1"/>
  <c r="J97" i="1"/>
  <c r="J157" i="1"/>
  <c r="W52" i="1"/>
  <c r="I142" i="1"/>
  <c r="I52" i="1"/>
  <c r="I82" i="1"/>
  <c r="I127" i="1"/>
  <c r="W37" i="1"/>
  <c r="I112" i="1"/>
  <c r="I37" i="1"/>
  <c r="I67" i="1"/>
  <c r="I97" i="1"/>
  <c r="I157" i="1"/>
  <c r="V52" i="1"/>
  <c r="H142" i="1"/>
  <c r="H52" i="1"/>
  <c r="H82" i="1"/>
  <c r="H127" i="1"/>
  <c r="V37" i="1"/>
  <c r="H112" i="1"/>
  <c r="H37" i="1"/>
  <c r="H67" i="1"/>
  <c r="H97" i="1"/>
  <c r="H157" i="1"/>
  <c r="U52" i="1"/>
  <c r="G142" i="1"/>
  <c r="G52" i="1"/>
  <c r="G82" i="1"/>
  <c r="G127" i="1"/>
  <c r="U37" i="1"/>
  <c r="G112" i="1"/>
  <c r="G37" i="1"/>
  <c r="G67" i="1"/>
  <c r="G97" i="1"/>
  <c r="G157" i="1"/>
  <c r="T52" i="1"/>
  <c r="F142" i="1"/>
  <c r="F52" i="1"/>
  <c r="F82" i="1"/>
  <c r="F127" i="1"/>
  <c r="T37" i="1"/>
  <c r="F112" i="1"/>
  <c r="F37" i="1"/>
  <c r="F67" i="1"/>
  <c r="F97" i="1"/>
  <c r="F157" i="1"/>
  <c r="S52" i="1"/>
  <c r="E142" i="1"/>
  <c r="E52" i="1"/>
  <c r="E82" i="1"/>
  <c r="E127" i="1"/>
  <c r="S37" i="1"/>
  <c r="E112" i="1"/>
  <c r="E37" i="1"/>
  <c r="E67" i="1"/>
  <c r="E97" i="1"/>
  <c r="E157" i="1"/>
  <c r="AF51" i="1"/>
  <c r="R141" i="1"/>
  <c r="R51" i="1"/>
  <c r="R81" i="1"/>
  <c r="R126" i="1"/>
  <c r="AF36" i="1"/>
  <c r="R111" i="1"/>
  <c r="R36" i="1"/>
  <c r="R66" i="1"/>
  <c r="R96" i="1"/>
  <c r="R156" i="1"/>
  <c r="AE51" i="1"/>
  <c r="Q141" i="1"/>
  <c r="Q51" i="1"/>
  <c r="Q81" i="1"/>
  <c r="Q126" i="1"/>
  <c r="AE36" i="1"/>
  <c r="Q111" i="1"/>
  <c r="Q36" i="1"/>
  <c r="Q66" i="1"/>
  <c r="Q96" i="1"/>
  <c r="Q156" i="1"/>
  <c r="AD51" i="1"/>
  <c r="P141" i="1"/>
  <c r="P51" i="1"/>
  <c r="P81" i="1"/>
  <c r="P126" i="1"/>
  <c r="AD36" i="1"/>
  <c r="P111" i="1"/>
  <c r="P36" i="1"/>
  <c r="P66" i="1"/>
  <c r="P96" i="1"/>
  <c r="P156" i="1"/>
  <c r="AC51" i="1"/>
  <c r="O141" i="1"/>
  <c r="O51" i="1"/>
  <c r="O81" i="1"/>
  <c r="O126" i="1"/>
  <c r="AC36" i="1"/>
  <c r="O111" i="1"/>
  <c r="O36" i="1"/>
  <c r="O66" i="1"/>
  <c r="O96" i="1"/>
  <c r="O156" i="1"/>
  <c r="AB51" i="1"/>
  <c r="N141" i="1"/>
  <c r="N51" i="1"/>
  <c r="N81" i="1"/>
  <c r="N126" i="1"/>
  <c r="AB36" i="1"/>
  <c r="N111" i="1"/>
  <c r="N36" i="1"/>
  <c r="N66" i="1"/>
  <c r="N96" i="1"/>
  <c r="N156" i="1"/>
  <c r="AA51" i="1"/>
  <c r="M141" i="1"/>
  <c r="M51" i="1"/>
  <c r="M81" i="1"/>
  <c r="M126" i="1"/>
  <c r="AA36" i="1"/>
  <c r="M111" i="1"/>
  <c r="M36" i="1"/>
  <c r="M66" i="1"/>
  <c r="M96" i="1"/>
  <c r="M156" i="1"/>
  <c r="Z51" i="1"/>
  <c r="L141" i="1"/>
  <c r="L51" i="1"/>
  <c r="L81" i="1"/>
  <c r="L126" i="1"/>
  <c r="Z36" i="1"/>
  <c r="L111" i="1"/>
  <c r="L36" i="1"/>
  <c r="L66" i="1"/>
  <c r="L96" i="1"/>
  <c r="L156" i="1"/>
  <c r="Y51" i="1"/>
  <c r="K141" i="1"/>
  <c r="K51" i="1"/>
  <c r="K81" i="1"/>
  <c r="K126" i="1"/>
  <c r="Y36" i="1"/>
  <c r="K111" i="1"/>
  <c r="K36" i="1"/>
  <c r="K66" i="1"/>
  <c r="K96" i="1"/>
  <c r="K156" i="1"/>
  <c r="X51" i="1"/>
  <c r="J141" i="1"/>
  <c r="J51" i="1"/>
  <c r="J81" i="1"/>
  <c r="J126" i="1"/>
  <c r="X36" i="1"/>
  <c r="J111" i="1"/>
  <c r="J36" i="1"/>
  <c r="J66" i="1"/>
  <c r="J96" i="1"/>
  <c r="J156" i="1"/>
  <c r="W51" i="1"/>
  <c r="I141" i="1"/>
  <c r="I51" i="1"/>
  <c r="I81" i="1"/>
  <c r="I126" i="1"/>
  <c r="W36" i="1"/>
  <c r="I111" i="1"/>
  <c r="I36" i="1"/>
  <c r="I66" i="1"/>
  <c r="I96" i="1"/>
  <c r="I156" i="1"/>
  <c r="V51" i="1"/>
  <c r="H141" i="1"/>
  <c r="H51" i="1"/>
  <c r="H81" i="1"/>
  <c r="H126" i="1"/>
  <c r="V36" i="1"/>
  <c r="H111" i="1"/>
  <c r="H36" i="1"/>
  <c r="H66" i="1"/>
  <c r="H96" i="1"/>
  <c r="H156" i="1"/>
  <c r="U51" i="1"/>
  <c r="G141" i="1"/>
  <c r="G51" i="1"/>
  <c r="G81" i="1"/>
  <c r="G126" i="1"/>
  <c r="U36" i="1"/>
  <c r="G111" i="1"/>
  <c r="G36" i="1"/>
  <c r="G66" i="1"/>
  <c r="G96" i="1"/>
  <c r="G156" i="1"/>
  <c r="T51" i="1"/>
  <c r="F141" i="1"/>
  <c r="F51" i="1"/>
  <c r="F81" i="1"/>
  <c r="F126" i="1"/>
  <c r="T36" i="1"/>
  <c r="F111" i="1"/>
  <c r="F36" i="1"/>
  <c r="F66" i="1"/>
  <c r="F96" i="1"/>
  <c r="F156" i="1"/>
  <c r="S51" i="1"/>
  <c r="E141" i="1"/>
  <c r="E51" i="1"/>
  <c r="E81" i="1"/>
  <c r="E126" i="1"/>
  <c r="S36" i="1"/>
  <c r="E111" i="1"/>
  <c r="E36" i="1"/>
  <c r="E66" i="1"/>
  <c r="E96" i="1"/>
  <c r="E156" i="1"/>
  <c r="AF50" i="1"/>
  <c r="R140" i="1"/>
  <c r="R50" i="1"/>
  <c r="R80" i="1"/>
  <c r="R125" i="1"/>
  <c r="AF35" i="1"/>
  <c r="R110" i="1"/>
  <c r="R35" i="1"/>
  <c r="R65" i="1"/>
  <c r="R95" i="1"/>
  <c r="R155" i="1"/>
  <c r="AE50" i="1"/>
  <c r="Q140" i="1"/>
  <c r="Q50" i="1"/>
  <c r="Q80" i="1"/>
  <c r="Q125" i="1"/>
  <c r="AE35" i="1"/>
  <c r="Q110" i="1"/>
  <c r="Q35" i="1"/>
  <c r="Q65" i="1"/>
  <c r="Q95" i="1"/>
  <c r="Q155" i="1"/>
  <c r="AD50" i="1"/>
  <c r="P140" i="1"/>
  <c r="P50" i="1"/>
  <c r="P80" i="1"/>
  <c r="P125" i="1"/>
  <c r="AD35" i="1"/>
  <c r="P110" i="1"/>
  <c r="P35" i="1"/>
  <c r="P65" i="1"/>
  <c r="P95" i="1"/>
  <c r="P155" i="1"/>
  <c r="AC50" i="1"/>
  <c r="O140" i="1"/>
  <c r="O50" i="1"/>
  <c r="O80" i="1"/>
  <c r="O125" i="1"/>
  <c r="AC35" i="1"/>
  <c r="O110" i="1"/>
  <c r="O35" i="1"/>
  <c r="O65" i="1"/>
  <c r="O95" i="1"/>
  <c r="O155" i="1"/>
  <c r="AB50" i="1"/>
  <c r="N140" i="1"/>
  <c r="N50" i="1"/>
  <c r="N80" i="1"/>
  <c r="N125" i="1"/>
  <c r="AB35" i="1"/>
  <c r="N110" i="1"/>
  <c r="N35" i="1"/>
  <c r="N65" i="1"/>
  <c r="N95" i="1"/>
  <c r="N155" i="1"/>
  <c r="AA50" i="1"/>
  <c r="M140" i="1"/>
  <c r="M50" i="1"/>
  <c r="M80" i="1"/>
  <c r="M125" i="1"/>
  <c r="AA35" i="1"/>
  <c r="M110" i="1"/>
  <c r="M35" i="1"/>
  <c r="M65" i="1"/>
  <c r="M95" i="1"/>
  <c r="M155" i="1"/>
  <c r="Z50" i="1"/>
  <c r="L140" i="1"/>
  <c r="L50" i="1"/>
  <c r="L80" i="1"/>
  <c r="L125" i="1"/>
  <c r="Z35" i="1"/>
  <c r="L110" i="1"/>
  <c r="L35" i="1"/>
  <c r="L65" i="1"/>
  <c r="L95" i="1"/>
  <c r="L155" i="1"/>
  <c r="Y50" i="1"/>
  <c r="K140" i="1"/>
  <c r="K50" i="1"/>
  <c r="K80" i="1"/>
  <c r="K125" i="1"/>
  <c r="Y35" i="1"/>
  <c r="K110" i="1"/>
  <c r="K35" i="1"/>
  <c r="K65" i="1"/>
  <c r="K95" i="1"/>
  <c r="K155" i="1"/>
  <c r="X50" i="1"/>
  <c r="J140" i="1"/>
  <c r="J50" i="1"/>
  <c r="J80" i="1"/>
  <c r="J125" i="1"/>
  <c r="X35" i="1"/>
  <c r="J110" i="1"/>
  <c r="J35" i="1"/>
  <c r="J65" i="1"/>
  <c r="J95" i="1"/>
  <c r="J155" i="1"/>
  <c r="W50" i="1"/>
  <c r="I140" i="1"/>
  <c r="I50" i="1"/>
  <c r="I80" i="1"/>
  <c r="I125" i="1"/>
  <c r="W35" i="1"/>
  <c r="I110" i="1"/>
  <c r="I35" i="1"/>
  <c r="I65" i="1"/>
  <c r="I95" i="1"/>
  <c r="I155" i="1"/>
  <c r="V50" i="1"/>
  <c r="H140" i="1"/>
  <c r="H50" i="1"/>
  <c r="H80" i="1"/>
  <c r="H125" i="1"/>
  <c r="V35" i="1"/>
  <c r="H110" i="1"/>
  <c r="H35" i="1"/>
  <c r="H65" i="1"/>
  <c r="H95" i="1"/>
  <c r="H155" i="1"/>
  <c r="U50" i="1"/>
  <c r="G140" i="1"/>
  <c r="G50" i="1"/>
  <c r="G80" i="1"/>
  <c r="G125" i="1"/>
  <c r="U35" i="1"/>
  <c r="G110" i="1"/>
  <c r="G35" i="1"/>
  <c r="G65" i="1"/>
  <c r="G95" i="1"/>
  <c r="G155" i="1"/>
  <c r="T50" i="1"/>
  <c r="F140" i="1"/>
  <c r="F50" i="1"/>
  <c r="F80" i="1"/>
  <c r="F125" i="1"/>
  <c r="T35" i="1"/>
  <c r="F110" i="1"/>
  <c r="F35" i="1"/>
  <c r="F65" i="1"/>
  <c r="F95" i="1"/>
  <c r="F155" i="1"/>
  <c r="S50" i="1"/>
  <c r="E140" i="1"/>
  <c r="E50" i="1"/>
  <c r="E80" i="1"/>
  <c r="E125" i="1"/>
  <c r="S35" i="1"/>
  <c r="E110" i="1"/>
  <c r="E35" i="1"/>
  <c r="E65" i="1"/>
  <c r="E95" i="1"/>
  <c r="E155" i="1"/>
  <c r="AF49" i="1"/>
  <c r="R139" i="1"/>
  <c r="R49" i="1"/>
  <c r="R79" i="1"/>
  <c r="R124" i="1"/>
  <c r="AF34" i="1"/>
  <c r="R109" i="1"/>
  <c r="R34" i="1"/>
  <c r="R64" i="1"/>
  <c r="R94" i="1"/>
  <c r="R154" i="1"/>
  <c r="AE49" i="1"/>
  <c r="Q139" i="1"/>
  <c r="Q49" i="1"/>
  <c r="Q79" i="1"/>
  <c r="Q124" i="1"/>
  <c r="AE34" i="1"/>
  <c r="Q109" i="1"/>
  <c r="Q34" i="1"/>
  <c r="Q64" i="1"/>
  <c r="Q94" i="1"/>
  <c r="Q154" i="1"/>
  <c r="AD49" i="1"/>
  <c r="P139" i="1"/>
  <c r="P49" i="1"/>
  <c r="P79" i="1"/>
  <c r="P124" i="1"/>
  <c r="AD34" i="1"/>
  <c r="P109" i="1"/>
  <c r="P34" i="1"/>
  <c r="P64" i="1"/>
  <c r="P94" i="1"/>
  <c r="P154" i="1"/>
  <c r="AC49" i="1"/>
  <c r="O139" i="1"/>
  <c r="O49" i="1"/>
  <c r="O79" i="1"/>
  <c r="O124" i="1"/>
  <c r="AC34" i="1"/>
  <c r="O109" i="1"/>
  <c r="O34" i="1"/>
  <c r="O64" i="1"/>
  <c r="O94" i="1"/>
  <c r="O154" i="1"/>
  <c r="AB49" i="1"/>
  <c r="N139" i="1"/>
  <c r="N49" i="1"/>
  <c r="N79" i="1"/>
  <c r="N124" i="1"/>
  <c r="AB34" i="1"/>
  <c r="N109" i="1"/>
  <c r="N34" i="1"/>
  <c r="N64" i="1"/>
  <c r="N94" i="1"/>
  <c r="N154" i="1"/>
  <c r="AA49" i="1"/>
  <c r="M139" i="1"/>
  <c r="M49" i="1"/>
  <c r="M79" i="1"/>
  <c r="M124" i="1"/>
  <c r="AA34" i="1"/>
  <c r="M109" i="1"/>
  <c r="M34" i="1"/>
  <c r="M64" i="1"/>
  <c r="M94" i="1"/>
  <c r="M154" i="1"/>
  <c r="Z49" i="1"/>
  <c r="L139" i="1"/>
  <c r="L49" i="1"/>
  <c r="L79" i="1"/>
  <c r="L124" i="1"/>
  <c r="Z34" i="1"/>
  <c r="L109" i="1"/>
  <c r="L34" i="1"/>
  <c r="L64" i="1"/>
  <c r="L94" i="1"/>
  <c r="L154" i="1"/>
  <c r="Y49" i="1"/>
  <c r="K139" i="1"/>
  <c r="K49" i="1"/>
  <c r="K79" i="1"/>
  <c r="K124" i="1"/>
  <c r="Y34" i="1"/>
  <c r="K109" i="1"/>
  <c r="K34" i="1"/>
  <c r="K64" i="1"/>
  <c r="K94" i="1"/>
  <c r="K154" i="1"/>
  <c r="X49" i="1"/>
  <c r="J139" i="1"/>
  <c r="J49" i="1"/>
  <c r="J79" i="1"/>
  <c r="J124" i="1"/>
  <c r="X34" i="1"/>
  <c r="J109" i="1"/>
  <c r="J34" i="1"/>
  <c r="J64" i="1"/>
  <c r="J94" i="1"/>
  <c r="J154" i="1"/>
  <c r="W49" i="1"/>
  <c r="I139" i="1"/>
  <c r="I49" i="1"/>
  <c r="I79" i="1"/>
  <c r="I124" i="1"/>
  <c r="W34" i="1"/>
  <c r="I109" i="1"/>
  <c r="I34" i="1"/>
  <c r="I64" i="1"/>
  <c r="I94" i="1"/>
  <c r="I154" i="1"/>
  <c r="V49" i="1"/>
  <c r="H139" i="1"/>
  <c r="H49" i="1"/>
  <c r="H79" i="1"/>
  <c r="H124" i="1"/>
  <c r="V34" i="1"/>
  <c r="H109" i="1"/>
  <c r="H34" i="1"/>
  <c r="H64" i="1"/>
  <c r="H94" i="1"/>
  <c r="H154" i="1"/>
  <c r="U49" i="1"/>
  <c r="G139" i="1"/>
  <c r="G49" i="1"/>
  <c r="G79" i="1"/>
  <c r="G124" i="1"/>
  <c r="U34" i="1"/>
  <c r="G109" i="1"/>
  <c r="G34" i="1"/>
  <c r="G64" i="1"/>
  <c r="G94" i="1"/>
  <c r="G154" i="1"/>
  <c r="T49" i="1"/>
  <c r="F139" i="1"/>
  <c r="F49" i="1"/>
  <c r="F79" i="1"/>
  <c r="F124" i="1"/>
  <c r="T34" i="1"/>
  <c r="F109" i="1"/>
  <c r="F34" i="1"/>
  <c r="F64" i="1"/>
  <c r="F94" i="1"/>
  <c r="F154" i="1"/>
  <c r="S49" i="1"/>
  <c r="E139" i="1"/>
  <c r="E49" i="1"/>
  <c r="E79" i="1"/>
  <c r="E124" i="1"/>
  <c r="S34" i="1"/>
  <c r="E109" i="1"/>
  <c r="E34" i="1"/>
  <c r="E64" i="1"/>
  <c r="E94" i="1"/>
  <c r="E154" i="1"/>
  <c r="AF48" i="1"/>
  <c r="R138" i="1"/>
  <c r="R48" i="1"/>
  <c r="R78" i="1"/>
  <c r="R123" i="1"/>
  <c r="AF33" i="1"/>
  <c r="R108" i="1"/>
  <c r="R33" i="1"/>
  <c r="R63" i="1"/>
  <c r="R93" i="1"/>
  <c r="R153" i="1"/>
  <c r="AE48" i="1"/>
  <c r="Q138" i="1"/>
  <c r="Q48" i="1"/>
  <c r="Q78" i="1"/>
  <c r="Q123" i="1"/>
  <c r="AE33" i="1"/>
  <c r="Q108" i="1"/>
  <c r="Q33" i="1"/>
  <c r="Q63" i="1"/>
  <c r="Q93" i="1"/>
  <c r="Q153" i="1"/>
  <c r="AD48" i="1"/>
  <c r="P138" i="1"/>
  <c r="P48" i="1"/>
  <c r="P78" i="1"/>
  <c r="P123" i="1"/>
  <c r="AD33" i="1"/>
  <c r="P108" i="1"/>
  <c r="P33" i="1"/>
  <c r="P63" i="1"/>
  <c r="P93" i="1"/>
  <c r="P153" i="1"/>
  <c r="AC48" i="1"/>
  <c r="O138" i="1"/>
  <c r="O48" i="1"/>
  <c r="O78" i="1"/>
  <c r="O123" i="1"/>
  <c r="AC33" i="1"/>
  <c r="O108" i="1"/>
  <c r="O33" i="1"/>
  <c r="O63" i="1"/>
  <c r="O93" i="1"/>
  <c r="O153" i="1"/>
  <c r="AB48" i="1"/>
  <c r="N138" i="1"/>
  <c r="N48" i="1"/>
  <c r="N78" i="1"/>
  <c r="N123" i="1"/>
  <c r="AB33" i="1"/>
  <c r="N108" i="1"/>
  <c r="N33" i="1"/>
  <c r="N63" i="1"/>
  <c r="N93" i="1"/>
  <c r="N153" i="1"/>
  <c r="AA48" i="1"/>
  <c r="M138" i="1"/>
  <c r="M48" i="1"/>
  <c r="M78" i="1"/>
  <c r="M123" i="1"/>
  <c r="AA33" i="1"/>
  <c r="M108" i="1"/>
  <c r="M33" i="1"/>
  <c r="M63" i="1"/>
  <c r="M93" i="1"/>
  <c r="M153" i="1"/>
  <c r="Z48" i="1"/>
  <c r="L138" i="1"/>
  <c r="L48" i="1"/>
  <c r="L78" i="1"/>
  <c r="L123" i="1"/>
  <c r="Z33" i="1"/>
  <c r="L108" i="1"/>
  <c r="L33" i="1"/>
  <c r="L63" i="1"/>
  <c r="L93" i="1"/>
  <c r="L153" i="1"/>
  <c r="Y48" i="1"/>
  <c r="K138" i="1"/>
  <c r="K48" i="1"/>
  <c r="K78" i="1"/>
  <c r="K123" i="1"/>
  <c r="Y33" i="1"/>
  <c r="K108" i="1"/>
  <c r="K33" i="1"/>
  <c r="K63" i="1"/>
  <c r="K93" i="1"/>
  <c r="K153" i="1"/>
  <c r="X48" i="1"/>
  <c r="J138" i="1"/>
  <c r="J48" i="1"/>
  <c r="J78" i="1"/>
  <c r="J123" i="1"/>
  <c r="X33" i="1"/>
  <c r="J108" i="1"/>
  <c r="J33" i="1"/>
  <c r="J63" i="1"/>
  <c r="J93" i="1"/>
  <c r="J153" i="1"/>
  <c r="W48" i="1"/>
  <c r="I138" i="1"/>
  <c r="I48" i="1"/>
  <c r="I78" i="1"/>
  <c r="I123" i="1"/>
  <c r="W33" i="1"/>
  <c r="I108" i="1"/>
  <c r="I33" i="1"/>
  <c r="I63" i="1"/>
  <c r="I93" i="1"/>
  <c r="I153" i="1"/>
  <c r="V48" i="1"/>
  <c r="H138" i="1"/>
  <c r="H48" i="1"/>
  <c r="H78" i="1"/>
  <c r="H123" i="1"/>
  <c r="V33" i="1"/>
  <c r="H108" i="1"/>
  <c r="H33" i="1"/>
  <c r="H63" i="1"/>
  <c r="H93" i="1"/>
  <c r="H153" i="1"/>
  <c r="U48" i="1"/>
  <c r="G138" i="1"/>
  <c r="G48" i="1"/>
  <c r="G78" i="1"/>
  <c r="G123" i="1"/>
  <c r="U33" i="1"/>
  <c r="G108" i="1"/>
  <c r="G33" i="1"/>
  <c r="G63" i="1"/>
  <c r="G93" i="1"/>
  <c r="G153" i="1"/>
  <c r="T48" i="1"/>
  <c r="F138" i="1"/>
  <c r="F48" i="1"/>
  <c r="F78" i="1"/>
  <c r="F123" i="1"/>
  <c r="T33" i="1"/>
  <c r="F108" i="1"/>
  <c r="F33" i="1"/>
  <c r="F63" i="1"/>
  <c r="F93" i="1"/>
  <c r="F153" i="1"/>
  <c r="S48" i="1"/>
  <c r="E138" i="1"/>
  <c r="E48" i="1"/>
  <c r="E78" i="1"/>
  <c r="E123" i="1"/>
  <c r="S33" i="1"/>
  <c r="E108" i="1"/>
  <c r="E33" i="1"/>
  <c r="E63" i="1"/>
  <c r="E93" i="1"/>
  <c r="E153" i="1"/>
  <c r="AF47" i="1"/>
  <c r="R137" i="1"/>
  <c r="R47" i="1"/>
  <c r="R77" i="1"/>
  <c r="R122" i="1"/>
  <c r="AF32" i="1"/>
  <c r="R107" i="1"/>
  <c r="R32" i="1"/>
  <c r="R62" i="1"/>
  <c r="R92" i="1"/>
  <c r="R152" i="1"/>
  <c r="AE47" i="1"/>
  <c r="Q137" i="1"/>
  <c r="Q47" i="1"/>
  <c r="Q77" i="1"/>
  <c r="Q122" i="1"/>
  <c r="AE32" i="1"/>
  <c r="Q107" i="1"/>
  <c r="Q32" i="1"/>
  <c r="Q62" i="1"/>
  <c r="Q92" i="1"/>
  <c r="Q152" i="1"/>
  <c r="AD47" i="1"/>
  <c r="P137" i="1"/>
  <c r="P47" i="1"/>
  <c r="P77" i="1"/>
  <c r="P122" i="1"/>
  <c r="AD32" i="1"/>
  <c r="P107" i="1"/>
  <c r="P32" i="1"/>
  <c r="P62" i="1"/>
  <c r="P92" i="1"/>
  <c r="P152" i="1"/>
  <c r="AC47" i="1"/>
  <c r="O137" i="1"/>
  <c r="O47" i="1"/>
  <c r="O77" i="1"/>
  <c r="O122" i="1"/>
  <c r="AC32" i="1"/>
  <c r="O107" i="1"/>
  <c r="O32" i="1"/>
  <c r="O62" i="1"/>
  <c r="O92" i="1"/>
  <c r="O152" i="1"/>
  <c r="AB47" i="1"/>
  <c r="N137" i="1"/>
  <c r="N47" i="1"/>
  <c r="N77" i="1"/>
  <c r="N122" i="1"/>
  <c r="AB32" i="1"/>
  <c r="N107" i="1"/>
  <c r="N32" i="1"/>
  <c r="N62" i="1"/>
  <c r="N92" i="1"/>
  <c r="N152" i="1"/>
  <c r="AA47" i="1"/>
  <c r="M137" i="1"/>
  <c r="M47" i="1"/>
  <c r="M77" i="1"/>
  <c r="M122" i="1"/>
  <c r="AA32" i="1"/>
  <c r="M107" i="1"/>
  <c r="M32" i="1"/>
  <c r="M62" i="1"/>
  <c r="M92" i="1"/>
  <c r="M152" i="1"/>
  <c r="Z47" i="1"/>
  <c r="L137" i="1"/>
  <c r="L47" i="1"/>
  <c r="L77" i="1"/>
  <c r="L122" i="1"/>
  <c r="Z32" i="1"/>
  <c r="L107" i="1"/>
  <c r="L32" i="1"/>
  <c r="L62" i="1"/>
  <c r="L92" i="1"/>
  <c r="L152" i="1"/>
  <c r="Y47" i="1"/>
  <c r="K137" i="1"/>
  <c r="K47" i="1"/>
  <c r="K77" i="1"/>
  <c r="K122" i="1"/>
  <c r="Y32" i="1"/>
  <c r="K107" i="1"/>
  <c r="K32" i="1"/>
  <c r="K62" i="1"/>
  <c r="K92" i="1"/>
  <c r="K152" i="1"/>
  <c r="X47" i="1"/>
  <c r="J137" i="1"/>
  <c r="J47" i="1"/>
  <c r="J77" i="1"/>
  <c r="J122" i="1"/>
  <c r="X32" i="1"/>
  <c r="J107" i="1"/>
  <c r="J32" i="1"/>
  <c r="J62" i="1"/>
  <c r="J92" i="1"/>
  <c r="J152" i="1"/>
  <c r="W47" i="1"/>
  <c r="I137" i="1"/>
  <c r="I47" i="1"/>
  <c r="I77" i="1"/>
  <c r="I122" i="1"/>
  <c r="W32" i="1"/>
  <c r="I107" i="1"/>
  <c r="I32" i="1"/>
  <c r="I62" i="1"/>
  <c r="I92" i="1"/>
  <c r="I152" i="1"/>
  <c r="V47" i="1"/>
  <c r="H137" i="1"/>
  <c r="H47" i="1"/>
  <c r="H77" i="1"/>
  <c r="H122" i="1"/>
  <c r="V32" i="1"/>
  <c r="H107" i="1"/>
  <c r="H32" i="1"/>
  <c r="H62" i="1"/>
  <c r="H92" i="1"/>
  <c r="H152" i="1"/>
  <c r="U47" i="1"/>
  <c r="G137" i="1"/>
  <c r="G47" i="1"/>
  <c r="G77" i="1"/>
  <c r="G122" i="1"/>
  <c r="U32" i="1"/>
  <c r="G107" i="1"/>
  <c r="G32" i="1"/>
  <c r="G62" i="1"/>
  <c r="G92" i="1"/>
  <c r="G152" i="1"/>
  <c r="T47" i="1"/>
  <c r="F137" i="1"/>
  <c r="F47" i="1"/>
  <c r="F77" i="1"/>
  <c r="F122" i="1"/>
  <c r="T32" i="1"/>
  <c r="F107" i="1"/>
  <c r="F32" i="1"/>
  <c r="F62" i="1"/>
  <c r="F92" i="1"/>
  <c r="F152" i="1"/>
  <c r="S47" i="1"/>
  <c r="E137" i="1"/>
  <c r="E47" i="1"/>
  <c r="E77" i="1"/>
  <c r="E122" i="1"/>
  <c r="S32" i="1"/>
  <c r="E107" i="1"/>
  <c r="E32" i="1"/>
  <c r="E62" i="1"/>
  <c r="E92" i="1"/>
  <c r="E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  <c r="D2" i="1"/>
  <c r="C2" i="1"/>
  <c r="B2" i="1"/>
</calcChain>
</file>

<file path=xl/sharedStrings.xml><?xml version="1.0" encoding="utf-8"?>
<sst xmlns="http://schemas.openxmlformats.org/spreadsheetml/2006/main" count="196" uniqueCount="196">
  <si>
    <t>Category 0000 Continuous demand</t>
  </si>
  <si>
    <t>Category 1000 Continuous demand</t>
  </si>
  <si>
    <t>Category 0100 Continuous demand</t>
  </si>
  <si>
    <t>Category 1100 Continuous demand</t>
  </si>
  <si>
    <t>Category 0010 Continuous demand</t>
  </si>
  <si>
    <t>Category 0110 Continuous demand</t>
  </si>
  <si>
    <t>Category 1110 Continuous demand</t>
  </si>
  <si>
    <t>Category 0001 Continuous demand</t>
  </si>
  <si>
    <t>Category 1001 Continuous demand</t>
  </si>
  <si>
    <t>Category 0101 Continuous demand</t>
  </si>
  <si>
    <t>Category 1101 Continuous demand</t>
  </si>
  <si>
    <t>Category 0011 Continuous demand</t>
  </si>
  <si>
    <t>Category 0111 Continuous demand</t>
  </si>
  <si>
    <t>Category 1111 Continuous demand</t>
  </si>
  <si>
    <t>Category 0002 Continuous demand</t>
  </si>
  <si>
    <t>Category 0000 Zero consumption</t>
  </si>
  <si>
    <t>Category 1000 Zero consumption</t>
  </si>
  <si>
    <t>Category 0100 Zero consumption</t>
  </si>
  <si>
    <t>Category 1100 Zero consumption</t>
  </si>
  <si>
    <t>Category 0010 Zero consumption</t>
  </si>
  <si>
    <t>Category 0110 Zero consumption</t>
  </si>
  <si>
    <t>Category 1110 Zero consumption</t>
  </si>
  <si>
    <t>Category 0001 Zero consumption</t>
  </si>
  <si>
    <t>Category 1001 Zero consumption</t>
  </si>
  <si>
    <t>Category 0101 Zero consumption</t>
  </si>
  <si>
    <t>Category 1101 Zero consumption</t>
  </si>
  <si>
    <t>Category 0011 Zero consumption</t>
  </si>
  <si>
    <t>Category 0111 Zero consumption</t>
  </si>
  <si>
    <t>Category 1111 Zero consumption</t>
  </si>
  <si>
    <t>Category 0002 Zero consumption</t>
  </si>
  <si>
    <t>Category 0000 Capacity £/kVA/year</t>
  </si>
  <si>
    <t>Category 1000 Capacity £/kVA/year</t>
  </si>
  <si>
    <t>Category 0100 Capacity £/kVA/year</t>
  </si>
  <si>
    <t>Category 1100 Capacity £/kVA/year</t>
  </si>
  <si>
    <t>Category 0010 Capacity £/kVA/year</t>
  </si>
  <si>
    <t>Category 0110 Capacity £/kVA/year</t>
  </si>
  <si>
    <t>Category 1110 Capacity £/kVA/year</t>
  </si>
  <si>
    <t>Category 0001 Capacity £/kVA/year</t>
  </si>
  <si>
    <t>Category 1001 Capacity £/kVA/year</t>
  </si>
  <si>
    <t>Category 0101 Capacity £/kVA/year</t>
  </si>
  <si>
    <t>Category 1101 Capacity £/kVA/year</t>
  </si>
  <si>
    <t>Category 0011 Capacity £/kVA/year</t>
  </si>
  <si>
    <t>Category 0111 Capacity £/kVA/year</t>
  </si>
  <si>
    <t>Category 1111 Capacity £/kVA/year</t>
  </si>
  <si>
    <t>Category 0002 Capacity £/kVA/year</t>
  </si>
  <si>
    <t>Category 0000 Consumption £/kW/year</t>
  </si>
  <si>
    <t>Category 1000 Consumption £/kW/year</t>
  </si>
  <si>
    <t>Category 0100 Consumption £/kW/year</t>
  </si>
  <si>
    <t>Category 1100 Consumption £/kW/year</t>
  </si>
  <si>
    <t>Category 0010 Consumption £/kW/year</t>
  </si>
  <si>
    <t>Category 0110 Consumption £/kW/year</t>
  </si>
  <si>
    <t>Category 1110 Consumption £/kW/year</t>
  </si>
  <si>
    <t>Category 0001 Consumption £/kW/year</t>
  </si>
  <si>
    <t>Category 1001 Consumption £/kW/year</t>
  </si>
  <si>
    <t>Category 0101 Consumption £/kW/year</t>
  </si>
  <si>
    <t>Category 1101 Consumption £/kW/year</t>
  </si>
  <si>
    <t>Category 0011 Consumption £/kW/year</t>
  </si>
  <si>
    <t>Category 0111 Consumption £/kW/year</t>
  </si>
  <si>
    <t>Category 1111 Consumption £/kW/year</t>
  </si>
  <si>
    <t>Category 0002 Consumption £/kW/year</t>
  </si>
  <si>
    <t>Category 0000 Breakeven local £/kVA/year</t>
  </si>
  <si>
    <t>Category 1000 Breakeven local £/kVA/year</t>
  </si>
  <si>
    <t>Category 0100 Breakeven local £/kVA/year</t>
  </si>
  <si>
    <t>Category 1100 Breakeven local £/kVA/year</t>
  </si>
  <si>
    <t>Category 0010 Breakeven local £/kVA/year</t>
  </si>
  <si>
    <t>Category 0110 Breakeven local £/kVA/year</t>
  </si>
  <si>
    <t>Category 1110 Breakeven local £/kVA/year</t>
  </si>
  <si>
    <t>Category 0001 Breakeven local £/kVA/year</t>
  </si>
  <si>
    <t>Category 1001 Breakeven local £/kVA/year</t>
  </si>
  <si>
    <t>Category 0101 Breakeven local £/kVA/year</t>
  </si>
  <si>
    <t>Category 1101 Breakeven local £/kVA/year</t>
  </si>
  <si>
    <t>Category 0011 Breakeven local £/kVA/year</t>
  </si>
  <si>
    <t>Category 0111 Breakeven local £/kVA/year</t>
  </si>
  <si>
    <t>Category 1111 Breakeven local £/kVA/year</t>
  </si>
  <si>
    <t>Category 0002 Breakeven local £/kVA/year</t>
  </si>
  <si>
    <t>Category 0000 Breakeven remote £/kW/year</t>
  </si>
  <si>
    <t>Category 1000 Breakeven remote £/kW/year</t>
  </si>
  <si>
    <t>Category 0100 Breakeven remote £/kW/year</t>
  </si>
  <si>
    <t>Category 1100 Breakeven remote £/kW/year</t>
  </si>
  <si>
    <t>Category 0010 Breakeven remote £/kW/year</t>
  </si>
  <si>
    <t>Category 0110 Breakeven remote £/kW/year</t>
  </si>
  <si>
    <t>Category 1110 Breakeven remote £/kW/year</t>
  </si>
  <si>
    <t>Category 0001 Breakeven remote £/kW/year</t>
  </si>
  <si>
    <t>Category 1001 Breakeven remote £/kW/year</t>
  </si>
  <si>
    <t>Category 0101 Breakeven remote £/kW/year</t>
  </si>
  <si>
    <t>Category 1101 Breakeven remote £/kW/year</t>
  </si>
  <si>
    <t>Category 0011 Breakeven remote £/kW/year</t>
  </si>
  <si>
    <t>Category 0111 Breakeven remote £/kW/year</t>
  </si>
  <si>
    <t>Category 1111 Breakeven remote £/kW/year</t>
  </si>
  <si>
    <t>Category 0002 Breakeven remote £/kW/year</t>
  </si>
  <si>
    <t>Category 0000 Capacity charge 1</t>
  </si>
  <si>
    <t>Category 1000 Capacity charge 1</t>
  </si>
  <si>
    <t>Category 0100 Capacity charge 1</t>
  </si>
  <si>
    <t>Category 1100 Capacity charge 1</t>
  </si>
  <si>
    <t>Category 0010 Capacity charge 1</t>
  </si>
  <si>
    <t>Category 0110 Capacity charge 1</t>
  </si>
  <si>
    <t>Category 1110 Capacity charge 1</t>
  </si>
  <si>
    <t>Category 0001 Capacity charge 1</t>
  </si>
  <si>
    <t>Category 1001 Capacity charge 1</t>
  </si>
  <si>
    <t>Category 0101 Capacity charge 1</t>
  </si>
  <si>
    <t>Category 1101 Capacity charge 1</t>
  </si>
  <si>
    <t>Category 0011 Capacity charge 1</t>
  </si>
  <si>
    <t>Category 0111 Capacity charge 1</t>
  </si>
  <si>
    <t>Category 1111 Capacity charge 1</t>
  </si>
  <si>
    <t>Category 0002 Capacity charge 1</t>
  </si>
  <si>
    <t>Category 0000 Capacity scaling</t>
  </si>
  <si>
    <t>Category 1000 Capacity scaling</t>
  </si>
  <si>
    <t>Category 0100 Capacity scaling</t>
  </si>
  <si>
    <t>Category 1100 Capacity scaling</t>
  </si>
  <si>
    <t>Category 0010 Capacity scaling</t>
  </si>
  <si>
    <t>Category 0110 Capacity scaling</t>
  </si>
  <si>
    <t>Category 1110 Capacity scaling</t>
  </si>
  <si>
    <t>Category 0001 Capacity scaling</t>
  </si>
  <si>
    <t>Category 1001 Capacity scaling</t>
  </si>
  <si>
    <t>Category 0101 Capacity scaling</t>
  </si>
  <si>
    <t>Category 1101 Capacity scaling</t>
  </si>
  <si>
    <t>Category 0011 Capacity scaling</t>
  </si>
  <si>
    <t>Category 0111 Capacity scaling</t>
  </si>
  <si>
    <t>Category 1111 Capacity scaling</t>
  </si>
  <si>
    <t>Category 0002 Capacity scaling</t>
  </si>
  <si>
    <t>Category 0000 Consumption charge 1</t>
  </si>
  <si>
    <t>Category 1000 Consumption charge 1</t>
  </si>
  <si>
    <t>Category 0100 Consumption charge 1</t>
  </si>
  <si>
    <t>Category 1100 Consumption charge 1</t>
  </si>
  <si>
    <t>Category 0010 Consumption charge 1</t>
  </si>
  <si>
    <t>Category 0110 Consumption charge 1</t>
  </si>
  <si>
    <t>Category 1110 Consumption charge 1</t>
  </si>
  <si>
    <t>Category 0001 Consumption charge 1</t>
  </si>
  <si>
    <t>Category 1001 Consumption charge 1</t>
  </si>
  <si>
    <t>Category 0101 Consumption charge 1</t>
  </si>
  <si>
    <t>Category 1101 Consumption charge 1</t>
  </si>
  <si>
    <t>Category 0011 Consumption charge 1</t>
  </si>
  <si>
    <t>Category 0111 Consumption charge 1</t>
  </si>
  <si>
    <t>Category 1111 Consumption charge 1</t>
  </si>
  <si>
    <t>Category 0002 Consumption charge 1</t>
  </si>
  <si>
    <t>Category 0000 Consumption scaling</t>
  </si>
  <si>
    <t>Category 1000 Consumption scaling</t>
  </si>
  <si>
    <t>Category 0100 Consumption scaling</t>
  </si>
  <si>
    <t>Category 1100 Consumption scaling</t>
  </si>
  <si>
    <t>Category 0010 Consumption scaling</t>
  </si>
  <si>
    <t>Category 0110 Consumption scaling</t>
  </si>
  <si>
    <t>Category 1110 Consumption scaling</t>
  </si>
  <si>
    <t>Category 0001 Consumption scaling</t>
  </si>
  <si>
    <t>Category 1001 Consumption scaling</t>
  </si>
  <si>
    <t>Category 0101 Consumption scaling</t>
  </si>
  <si>
    <t>Category 1101 Consumption scaling</t>
  </si>
  <si>
    <t>Category 0011 Consumption scaling</t>
  </si>
  <si>
    <t>Category 0111 Consumption scaling</t>
  </si>
  <si>
    <t>Category 1111 Consumption scaling</t>
  </si>
  <si>
    <t>Category 0002 Consumption scaling</t>
  </si>
  <si>
    <t>Category 0000 Check</t>
  </si>
  <si>
    <t>Category 1000 Check</t>
  </si>
  <si>
    <t>Category 0100 Check</t>
  </si>
  <si>
    <t>Category 1100 Check</t>
  </si>
  <si>
    <t>Category 0010 Check</t>
  </si>
  <si>
    <t>Category 0110 Check</t>
  </si>
  <si>
    <t>Category 1110 Check</t>
  </si>
  <si>
    <t>Category 0001 Check</t>
  </si>
  <si>
    <t>Category 1001 Check</t>
  </si>
  <si>
    <t>Category 0101 Check</t>
  </si>
  <si>
    <t>Category 1101 Check</t>
  </si>
  <si>
    <t>Category 0011 Check</t>
  </si>
  <si>
    <t>Category 0111 Check</t>
  </si>
  <si>
    <t>Category 1111 Check</t>
  </si>
  <si>
    <t>Category 0002 Check</t>
  </si>
  <si>
    <t>With DCP 206: ENWL</t>
  </si>
  <si>
    <t>With DCP 206: NPG Northeast</t>
  </si>
  <si>
    <t>With DCP 206: NPG Yorkshire</t>
  </si>
  <si>
    <t>With DCP 206: SPEN SPD</t>
  </si>
  <si>
    <t>With DCP 206: SPEN SPM</t>
  </si>
  <si>
    <t>With DCP 206: SSEPD SEPD</t>
  </si>
  <si>
    <t>With DCP 206: SSEPD SHEPD</t>
  </si>
  <si>
    <t>With DCP 206: UKPN EPN</t>
  </si>
  <si>
    <t>With DCP 206: UKPN LPN</t>
  </si>
  <si>
    <t>With DCP 206: UKPN SPN</t>
  </si>
  <si>
    <t>With DCP 206: WPD EastM</t>
  </si>
  <si>
    <t>With DCP 206: WPD SWales</t>
  </si>
  <si>
    <t>With DCP 206: WPD SWest</t>
  </si>
  <si>
    <t>With DCP 206: WPD WestM</t>
  </si>
  <si>
    <t>Without DCP 206: ENWL</t>
  </si>
  <si>
    <t>Without DCP 206: NPG Northeast</t>
  </si>
  <si>
    <t>Without DCP 206: NPG Yorkshire</t>
  </si>
  <si>
    <t>Without DCP 206: SPEN SPD</t>
  </si>
  <si>
    <t>Without DCP 206: SPEN SPM</t>
  </si>
  <si>
    <t>Without DCP 206: SSEPD SEPD</t>
  </si>
  <si>
    <t>Without DCP 206: SSEPD SHEPD</t>
  </si>
  <si>
    <t>Without DCP 206: UKPN EPN</t>
  </si>
  <si>
    <t>Without DCP 206: UKPN LPN</t>
  </si>
  <si>
    <t>Without DCP 206: UKPN SPN</t>
  </si>
  <si>
    <t>Without DCP 206: WPD EastM</t>
  </si>
  <si>
    <t>Without DCP 206: WPD SWales</t>
  </si>
  <si>
    <t>Without DCP 206: WPD SWest</t>
  </si>
  <si>
    <t>Without DCP 206: WPD WestM</t>
  </si>
  <si>
    <t>MEDIAN
(first 14 columns)</t>
  </si>
  <si>
    <t>MAX
 (first 14 columns)</t>
  </si>
  <si>
    <t>MIN
(first 14 columns)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</si>
</sst>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\ _(???,???,??0_);[Red]\ \(???,???,??0\);;@"/>
  </numFmts>
  <fonts count="5" x14ac:knownFonts="1"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2" borderId="0" xfId="0" applyNumberFormat="1" applyFont="1" applyFill="1" applyAlignment="1">
      <alignment horizontal="left" vertical="center" wrapText="1"/>
    </xf>
    <xf numFmtId="164" fontId="0" fillId="3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43" fontId="0" fillId="3" borderId="0" xfId="1" applyNumberFormat="1" applyFont="1" applyFill="1"/>
    <xf numFmtId="43" fontId="0" fillId="5" borderId="0" xfId="1" applyNumberFormat="1" applyFont="1" applyFill="1"/>
    <xf numFmtId="43" fontId="0" fillId="0" borderId="0" xfId="1" applyNumberFormat="1" applyFont="1"/>
    <xf numFmtId="43" fontId="0" fillId="3" borderId="0" xfId="0" applyNumberFormat="1" applyFill="1"/>
    <xf numFmtId="43" fontId="0" fillId="6" borderId="0" xfId="0" applyNumberFormat="1" applyFill="1"/>
    <xf numFmtId="43" fontId="0" fillId="0" borderId="0" xfId="0" applyNumberFormat="1"/>
    <xf numFmtId="164" fontId="0" fillId="5" borderId="0" xfId="1" applyNumberFormat="1" applyFont="1" applyFill="1"/>
    <xf numFmtId="0" fontId="0" fillId="0" borderId="0" xfId="0" applyAlignment="1">
      <alignment horizontal="left" wrapText="1"/>
    </xf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showGridLines="0" tabSelected="1" workbookViewId="0">
      <pane xSplit="7" ySplit="2" topLeftCell="Z3" activePane="bottomRight" state="frozenSplit"/>
      <selection pane="topRight" activeCell="K7" sqref="K7"/>
      <selection pane="bottomLeft" activeCell="A4" sqref="A4"/>
      <selection pane="bottomRight" activeCell="AD1" sqref="AD1"/>
    </sheetView>
  </sheetViews>
  <sheetFormatPr baseColWidth="10" defaultColWidth="12.83203125" defaultRowHeight="15" x14ac:dyDescent="0"/>
  <cols>
    <col min="1" max="1" width="36" style="14" customWidth="1"/>
    <col min="2" max="32" width="14.83203125" customWidth="1"/>
  </cols>
  <sheetData>
    <row r="1" spans="1:32" s="3" customFormat="1" ht="58" customHeight="1">
      <c r="A1" s="1"/>
      <c r="B1" s="2" t="s">
        <v>195</v>
      </c>
      <c r="C1" s="2" t="s">
        <v>193</v>
      </c>
      <c r="D1" s="2" t="s">
        <v>194</v>
      </c>
      <c r="E1" s="2" t="s">
        <v>165</v>
      </c>
      <c r="F1" s="2" t="s">
        <v>166</v>
      </c>
      <c r="G1" s="2" t="s">
        <v>167</v>
      </c>
      <c r="H1" s="2" t="s">
        <v>168</v>
      </c>
      <c r="I1" s="2" t="s">
        <v>169</v>
      </c>
      <c r="J1" s="2" t="s">
        <v>170</v>
      </c>
      <c r="K1" s="2" t="s">
        <v>171</v>
      </c>
      <c r="L1" s="2" t="s">
        <v>172</v>
      </c>
      <c r="M1" s="2" t="s">
        <v>173</v>
      </c>
      <c r="N1" s="2" t="s">
        <v>174</v>
      </c>
      <c r="O1" s="2" t="s">
        <v>175</v>
      </c>
      <c r="P1" s="2" t="s">
        <v>176</v>
      </c>
      <c r="Q1" s="2" t="s">
        <v>177</v>
      </c>
      <c r="R1" s="2" t="s">
        <v>178</v>
      </c>
      <c r="S1" s="2" t="s">
        <v>179</v>
      </c>
      <c r="T1" s="2" t="s">
        <v>180</v>
      </c>
      <c r="U1" s="2" t="s">
        <v>181</v>
      </c>
      <c r="V1" s="2" t="s">
        <v>182</v>
      </c>
      <c r="W1" s="2" t="s">
        <v>183</v>
      </c>
      <c r="X1" s="2" t="s">
        <v>184</v>
      </c>
      <c r="Y1" s="2" t="s">
        <v>185</v>
      </c>
      <c r="Z1" s="2" t="s">
        <v>186</v>
      </c>
      <c r="AA1" s="2" t="s">
        <v>187</v>
      </c>
      <c r="AB1" s="2" t="s">
        <v>188</v>
      </c>
      <c r="AC1" s="2" t="s">
        <v>189</v>
      </c>
      <c r="AD1" s="2" t="s">
        <v>190</v>
      </c>
      <c r="AE1" s="2" t="s">
        <v>191</v>
      </c>
      <c r="AF1" s="2" t="s">
        <v>192</v>
      </c>
    </row>
    <row r="2" spans="1:32">
      <c r="A2" s="4" t="s">
        <v>0</v>
      </c>
      <c r="B2" s="5">
        <f t="shared" ref="B2:B65" si="0">MIN(E2:R2)</f>
        <v>33173.900999999998</v>
      </c>
      <c r="C2" s="5">
        <f t="shared" ref="C2:C65" si="1">MEDIAN(E2:R2)</f>
        <v>55619.776750000005</v>
      </c>
      <c r="D2" s="5">
        <f t="shared" ref="D2:D65" si="2">MAX(E2:R2)</f>
        <v>90810.612999999998</v>
      </c>
      <c r="E2" s="6">
        <v>60729.8315</v>
      </c>
      <c r="F2" s="6">
        <v>33173.900999999998</v>
      </c>
      <c r="G2" s="6">
        <v>33197.114999999998</v>
      </c>
      <c r="H2" s="6">
        <v>61507.719499999999</v>
      </c>
      <c r="I2" s="6">
        <v>90810.612999999998</v>
      </c>
      <c r="J2" s="6">
        <v>36834.741499999996</v>
      </c>
      <c r="K2" s="6">
        <v>73008.139500000005</v>
      </c>
      <c r="L2" s="6">
        <v>56346.218000000001</v>
      </c>
      <c r="M2" s="6">
        <v>33319.791499999999</v>
      </c>
      <c r="N2" s="6">
        <v>40055.9395</v>
      </c>
      <c r="O2" s="6">
        <v>54893.335500000001</v>
      </c>
      <c r="P2" s="6">
        <v>66188.224000000002</v>
      </c>
      <c r="Q2" s="6">
        <v>62148.038999999997</v>
      </c>
      <c r="R2" s="6">
        <v>40836.674500000001</v>
      </c>
      <c r="S2" s="6">
        <v>55984.8315</v>
      </c>
      <c r="T2" s="6">
        <v>31713.901000000002</v>
      </c>
      <c r="U2" s="6">
        <v>31737.115000000002</v>
      </c>
      <c r="V2" s="6">
        <v>60595.219499999999</v>
      </c>
      <c r="W2" s="6">
        <v>86978.112999999998</v>
      </c>
      <c r="X2" s="6">
        <v>35192.241499999996</v>
      </c>
      <c r="Y2" s="6">
        <v>72095.639500000005</v>
      </c>
      <c r="Z2" s="6">
        <v>52878.718000000001</v>
      </c>
      <c r="AA2" s="6">
        <v>32772.291499999999</v>
      </c>
      <c r="AB2" s="6">
        <v>38230.9395</v>
      </c>
      <c r="AC2" s="6">
        <v>53798.335500000001</v>
      </c>
      <c r="AD2" s="6">
        <v>63815.724000000002</v>
      </c>
      <c r="AE2" s="6">
        <v>58133.038999999997</v>
      </c>
      <c r="AF2" s="6">
        <v>36639.174500000001</v>
      </c>
    </row>
    <row r="3" spans="1:32">
      <c r="A3" s="4" t="s">
        <v>1</v>
      </c>
      <c r="B3" s="5">
        <f t="shared" si="0"/>
        <v>55803.900999999998</v>
      </c>
      <c r="C3" s="5">
        <f t="shared" si="1"/>
        <v>97410.196249999994</v>
      </c>
      <c r="D3" s="5">
        <f t="shared" si="2"/>
        <v>186440.61300000001</v>
      </c>
      <c r="E3" s="6">
        <v>91937.3315</v>
      </c>
      <c r="F3" s="6">
        <v>55803.900999999998</v>
      </c>
      <c r="G3" s="6">
        <v>63492.114999999998</v>
      </c>
      <c r="H3" s="6">
        <v>61507.719499999999</v>
      </c>
      <c r="I3" s="6">
        <v>186440.61300000001</v>
      </c>
      <c r="J3" s="6">
        <v>87569.741500000004</v>
      </c>
      <c r="K3" s="6">
        <v>73008.139500000005</v>
      </c>
      <c r="L3" s="6">
        <v>95583.717999999993</v>
      </c>
      <c r="M3" s="6">
        <v>118912.29150000001</v>
      </c>
      <c r="N3" s="6">
        <v>111230.93949999999</v>
      </c>
      <c r="O3" s="6">
        <v>117490.8355</v>
      </c>
      <c r="P3" s="6">
        <v>152875.72399999999</v>
      </c>
      <c r="Q3" s="6">
        <v>128760.539</v>
      </c>
      <c r="R3" s="6">
        <v>99236.674499999994</v>
      </c>
      <c r="S3" s="6">
        <v>79162.3315</v>
      </c>
      <c r="T3" s="6">
        <v>51058.900999999998</v>
      </c>
      <c r="U3" s="6">
        <v>58199.614999999998</v>
      </c>
      <c r="V3" s="6">
        <v>60595.219499999999</v>
      </c>
      <c r="W3" s="6">
        <v>169468.11300000001</v>
      </c>
      <c r="X3" s="6">
        <v>79722.241500000004</v>
      </c>
      <c r="Y3" s="6">
        <v>72095.639500000005</v>
      </c>
      <c r="Z3" s="6">
        <v>79888.717999999993</v>
      </c>
      <c r="AA3" s="6">
        <v>98472.291500000007</v>
      </c>
      <c r="AB3" s="6">
        <v>93345.939499999993</v>
      </c>
      <c r="AC3" s="6">
        <v>112928.3355</v>
      </c>
      <c r="AD3" s="6">
        <v>141195.72399999999</v>
      </c>
      <c r="AE3" s="6">
        <v>112153.039</v>
      </c>
      <c r="AF3" s="6">
        <v>84089.174499999994</v>
      </c>
    </row>
    <row r="4" spans="1:32">
      <c r="A4" s="4" t="s">
        <v>2</v>
      </c>
      <c r="B4" s="5">
        <f t="shared" si="0"/>
        <v>39524.791499999999</v>
      </c>
      <c r="C4" s="5">
        <f t="shared" si="1"/>
        <v>67845.196249999994</v>
      </c>
      <c r="D4" s="5">
        <f t="shared" si="2"/>
        <v>99205.612999999998</v>
      </c>
      <c r="E4" s="6">
        <v>89747.3315</v>
      </c>
      <c r="F4" s="6">
        <v>42298.900999999998</v>
      </c>
      <c r="G4" s="6">
        <v>41774.614999999998</v>
      </c>
      <c r="H4" s="6">
        <v>61507.719499999999</v>
      </c>
      <c r="I4" s="6">
        <v>99205.612999999998</v>
      </c>
      <c r="J4" s="6">
        <v>50704.741499999996</v>
      </c>
      <c r="K4" s="6">
        <v>73008.139500000005</v>
      </c>
      <c r="L4" s="6">
        <v>63646.218000000001</v>
      </c>
      <c r="M4" s="6">
        <v>39524.791499999999</v>
      </c>
      <c r="N4" s="6">
        <v>53925.9395</v>
      </c>
      <c r="O4" s="6">
        <v>80625.835500000001</v>
      </c>
      <c r="P4" s="6">
        <v>77868.224000000002</v>
      </c>
      <c r="Q4" s="6">
        <v>72185.539000000004</v>
      </c>
      <c r="R4" s="6">
        <v>72044.174499999994</v>
      </c>
      <c r="S4" s="6">
        <v>77519.8315</v>
      </c>
      <c r="T4" s="6">
        <v>39561.400999999998</v>
      </c>
      <c r="U4" s="6">
        <v>39219.614999999998</v>
      </c>
      <c r="V4" s="6">
        <v>60595.219499999999</v>
      </c>
      <c r="W4" s="6">
        <v>94278.112999999998</v>
      </c>
      <c r="X4" s="6">
        <v>47237.241499999996</v>
      </c>
      <c r="Y4" s="6">
        <v>72095.639500000005</v>
      </c>
      <c r="Z4" s="6">
        <v>57988.718000000001</v>
      </c>
      <c r="AA4" s="6">
        <v>37517.291499999999</v>
      </c>
      <c r="AB4" s="6">
        <v>48998.4395</v>
      </c>
      <c r="AC4" s="6">
        <v>78435.835500000001</v>
      </c>
      <c r="AD4" s="6">
        <v>74400.724000000002</v>
      </c>
      <c r="AE4" s="6">
        <v>66345.539000000004</v>
      </c>
      <c r="AF4" s="6">
        <v>63284.174500000001</v>
      </c>
    </row>
    <row r="5" spans="1:32">
      <c r="A5" s="4" t="s">
        <v>3</v>
      </c>
      <c r="B5" s="5">
        <f t="shared" si="0"/>
        <v>61507.719499999999</v>
      </c>
      <c r="C5" s="5">
        <f t="shared" si="1"/>
        <v>121045.753</v>
      </c>
      <c r="D5" s="5">
        <f t="shared" si="2"/>
        <v>201953.11300000001</v>
      </c>
      <c r="E5" s="6">
        <v>123144.8315</v>
      </c>
      <c r="F5" s="6">
        <v>74053.900999999998</v>
      </c>
      <c r="G5" s="6">
        <v>76997.115000000005</v>
      </c>
      <c r="H5" s="6">
        <v>61507.719499999999</v>
      </c>
      <c r="I5" s="6">
        <v>201953.11300000001</v>
      </c>
      <c r="J5" s="6">
        <v>101804.7415</v>
      </c>
      <c r="K5" s="6">
        <v>73008.139500000005</v>
      </c>
      <c r="L5" s="6">
        <v>101971.21799999999</v>
      </c>
      <c r="M5" s="6">
        <v>128584.79150000001</v>
      </c>
      <c r="N5" s="6">
        <v>124005.93949999999</v>
      </c>
      <c r="O5" s="6">
        <v>134280.83549999999</v>
      </c>
      <c r="P5" s="6">
        <v>170030.72399999999</v>
      </c>
      <c r="Q5" s="6">
        <v>138980.53899999999</v>
      </c>
      <c r="R5" s="6">
        <v>118946.67449999999</v>
      </c>
      <c r="S5" s="6">
        <v>102339.8315</v>
      </c>
      <c r="T5" s="6">
        <v>66753.900999999998</v>
      </c>
      <c r="U5" s="6">
        <v>69879.615000000005</v>
      </c>
      <c r="V5" s="6">
        <v>60595.219499999999</v>
      </c>
      <c r="W5" s="6">
        <v>182973.11300000001</v>
      </c>
      <c r="X5" s="6">
        <v>92314.741500000004</v>
      </c>
      <c r="Y5" s="6">
        <v>72095.639500000005</v>
      </c>
      <c r="Z5" s="6">
        <v>84451.217999999993</v>
      </c>
      <c r="AA5" s="6">
        <v>106137.29150000001</v>
      </c>
      <c r="AB5" s="6">
        <v>103200.93949999999</v>
      </c>
      <c r="AC5" s="6">
        <v>128623.3355</v>
      </c>
      <c r="AD5" s="6">
        <v>156525.72399999999</v>
      </c>
      <c r="AE5" s="6">
        <v>120365.539</v>
      </c>
      <c r="AF5" s="6">
        <v>99236.674499999994</v>
      </c>
    </row>
    <row r="6" spans="1:32">
      <c r="A6" s="4" t="s">
        <v>4</v>
      </c>
      <c r="B6" s="5">
        <f t="shared" si="0"/>
        <v>56679.791499999999</v>
      </c>
      <c r="C6" s="5">
        <f t="shared" si="1"/>
        <v>90613.239249999999</v>
      </c>
      <c r="D6" s="5">
        <f t="shared" si="2"/>
        <v>157970.61300000001</v>
      </c>
      <c r="E6" s="6">
        <v>103069.8315</v>
      </c>
      <c r="F6" s="6">
        <v>74236.400999999998</v>
      </c>
      <c r="G6" s="6">
        <v>74989.615000000005</v>
      </c>
      <c r="H6" s="6">
        <v>136515.21950000001</v>
      </c>
      <c r="I6" s="6">
        <v>157970.61300000001</v>
      </c>
      <c r="J6" s="6">
        <v>68772.241500000004</v>
      </c>
      <c r="K6" s="6">
        <v>139438.13949999999</v>
      </c>
      <c r="L6" s="6">
        <v>92846.217999999993</v>
      </c>
      <c r="M6" s="6">
        <v>56679.791499999999</v>
      </c>
      <c r="N6" s="6">
        <v>90060.939499999993</v>
      </c>
      <c r="O6" s="6">
        <v>80260.835500000001</v>
      </c>
      <c r="P6" s="6">
        <v>104148.224</v>
      </c>
      <c r="Q6" s="6">
        <v>91165.539000000004</v>
      </c>
      <c r="R6" s="6">
        <v>69124.174499999994</v>
      </c>
      <c r="S6" s="6">
        <v>87374.8315</v>
      </c>
      <c r="T6" s="6">
        <v>66936.400999999998</v>
      </c>
      <c r="U6" s="6">
        <v>68237.115000000005</v>
      </c>
      <c r="V6" s="6">
        <v>125930.21950000001</v>
      </c>
      <c r="W6" s="6">
        <v>145013.11300000001</v>
      </c>
      <c r="X6" s="6">
        <v>63297.241499999996</v>
      </c>
      <c r="Y6" s="6">
        <v>133233.13949999999</v>
      </c>
      <c r="Z6" s="6">
        <v>78246.217999999993</v>
      </c>
      <c r="AA6" s="6">
        <v>50839.791499999999</v>
      </c>
      <c r="AB6" s="6">
        <v>76920.939499999993</v>
      </c>
      <c r="AC6" s="6">
        <v>78253.335500000001</v>
      </c>
      <c r="AD6" s="6">
        <v>97760.724000000002</v>
      </c>
      <c r="AE6" s="6">
        <v>81858.039000000004</v>
      </c>
      <c r="AF6" s="6">
        <v>61094.174500000001</v>
      </c>
    </row>
    <row r="7" spans="1:32">
      <c r="A7" s="4" t="s">
        <v>5</v>
      </c>
      <c r="B7" s="5">
        <f t="shared" si="0"/>
        <v>62519.791499999999</v>
      </c>
      <c r="C7" s="5">
        <f t="shared" si="1"/>
        <v>100583.37849999999</v>
      </c>
      <c r="D7" s="5">
        <f t="shared" si="2"/>
        <v>166730.61300000001</v>
      </c>
      <c r="E7" s="6">
        <v>134277.3315</v>
      </c>
      <c r="F7" s="6">
        <v>86828.900999999998</v>
      </c>
      <c r="G7" s="6">
        <v>84844.615000000005</v>
      </c>
      <c r="H7" s="6">
        <v>136515.21950000001</v>
      </c>
      <c r="I7" s="6">
        <v>166730.61300000001</v>
      </c>
      <c r="J7" s="6">
        <v>82642.241500000004</v>
      </c>
      <c r="K7" s="6">
        <v>139438.13949999999</v>
      </c>
      <c r="L7" s="6">
        <v>99781.217999999993</v>
      </c>
      <c r="M7" s="6">
        <v>62519.791499999999</v>
      </c>
      <c r="N7" s="6">
        <v>103383.43949999999</v>
      </c>
      <c r="O7" s="6">
        <v>96503.335500000001</v>
      </c>
      <c r="P7" s="6">
        <v>116193.224</v>
      </c>
      <c r="Q7" s="6">
        <v>101385.539</v>
      </c>
      <c r="R7" s="6">
        <v>88104.174499999994</v>
      </c>
      <c r="S7" s="6">
        <v>110369.8315</v>
      </c>
      <c r="T7" s="6">
        <v>77703.900999999998</v>
      </c>
      <c r="U7" s="6">
        <v>76632.115000000005</v>
      </c>
      <c r="V7" s="6">
        <v>125930.21950000001</v>
      </c>
      <c r="W7" s="6">
        <v>152495.61300000001</v>
      </c>
      <c r="X7" s="6">
        <v>75524.741500000004</v>
      </c>
      <c r="Y7" s="6">
        <v>133233.13949999999</v>
      </c>
      <c r="Z7" s="6">
        <v>82991.217999999993</v>
      </c>
      <c r="AA7" s="6">
        <v>55219.791499999999</v>
      </c>
      <c r="AB7" s="6">
        <v>87323.439499999993</v>
      </c>
      <c r="AC7" s="6">
        <v>93218.335500000001</v>
      </c>
      <c r="AD7" s="6">
        <v>108710.724</v>
      </c>
      <c r="AE7" s="6">
        <v>89888.039000000004</v>
      </c>
      <c r="AF7" s="6">
        <v>75694.174499999994</v>
      </c>
    </row>
    <row r="8" spans="1:32">
      <c r="A8" s="4" t="s">
        <v>6</v>
      </c>
      <c r="B8" s="5">
        <f t="shared" si="0"/>
        <v>118583.901</v>
      </c>
      <c r="C8" s="5">
        <f t="shared" si="1"/>
        <v>144798.23749999999</v>
      </c>
      <c r="D8" s="5">
        <f t="shared" si="2"/>
        <v>270025.61300000001</v>
      </c>
      <c r="E8" s="6">
        <v>167857.3315</v>
      </c>
      <c r="F8" s="6">
        <v>118583.901</v>
      </c>
      <c r="G8" s="6">
        <v>120249.61500000001</v>
      </c>
      <c r="H8" s="6">
        <v>136515.21950000001</v>
      </c>
      <c r="I8" s="6">
        <v>270025.61300000001</v>
      </c>
      <c r="J8" s="6">
        <v>134289.7415</v>
      </c>
      <c r="K8" s="6">
        <v>139438.13949999999</v>
      </c>
      <c r="L8" s="6">
        <v>138288.71799999999</v>
      </c>
      <c r="M8" s="6">
        <v>151944.79149999999</v>
      </c>
      <c r="N8" s="6">
        <v>173828.43950000001</v>
      </c>
      <c r="O8" s="6">
        <v>150158.33549999999</v>
      </c>
      <c r="P8" s="6">
        <v>209268.22399999999</v>
      </c>
      <c r="Q8" s="6">
        <v>168910.53899999999</v>
      </c>
      <c r="R8" s="6">
        <v>135371.67449999999</v>
      </c>
      <c r="S8" s="6">
        <v>135372.3315</v>
      </c>
      <c r="T8" s="6">
        <v>104896.401</v>
      </c>
      <c r="U8" s="6">
        <v>107474.61500000001</v>
      </c>
      <c r="V8" s="6">
        <v>125930.21950000001</v>
      </c>
      <c r="W8" s="6">
        <v>241920.61300000001</v>
      </c>
      <c r="X8" s="6">
        <v>120784.7415</v>
      </c>
      <c r="Y8" s="6">
        <v>133233.13949999999</v>
      </c>
      <c r="Z8" s="6">
        <v>109453.71799999999</v>
      </c>
      <c r="AA8" s="6">
        <v>124022.29150000001</v>
      </c>
      <c r="AB8" s="6">
        <v>141708.43950000001</v>
      </c>
      <c r="AC8" s="6">
        <v>143405.83549999999</v>
      </c>
      <c r="AD8" s="6">
        <v>191565.72399999999</v>
      </c>
      <c r="AE8" s="6">
        <v>144820.53899999999</v>
      </c>
      <c r="AF8" s="6">
        <v>111829.17449999999</v>
      </c>
    </row>
    <row r="9" spans="1:32">
      <c r="A9" s="4" t="s">
        <v>7</v>
      </c>
      <c r="B9" s="5">
        <f t="shared" si="0"/>
        <v>36322.719499999999</v>
      </c>
      <c r="C9" s="5">
        <f t="shared" si="1"/>
        <v>65543.378499999992</v>
      </c>
      <c r="D9" s="5">
        <f t="shared" si="2"/>
        <v>107453.3355</v>
      </c>
      <c r="E9" s="6">
        <v>90294.8315</v>
      </c>
      <c r="F9" s="6">
        <v>42481.400999999998</v>
      </c>
      <c r="G9" s="6">
        <v>41957.114999999998</v>
      </c>
      <c r="H9" s="6">
        <v>36322.719499999999</v>
      </c>
      <c r="I9" s="6">
        <v>91358.112999999998</v>
      </c>
      <c r="J9" s="6">
        <v>50887.241499999996</v>
      </c>
      <c r="K9" s="6">
        <v>74285.639500000005</v>
      </c>
      <c r="L9" s="6">
        <v>68391.217999999993</v>
      </c>
      <c r="M9" s="6">
        <v>47372.291499999999</v>
      </c>
      <c r="N9" s="6">
        <v>61408.4395</v>
      </c>
      <c r="O9" s="6">
        <v>107453.3355</v>
      </c>
      <c r="P9" s="6">
        <v>91555.724000000002</v>
      </c>
      <c r="Q9" s="6">
        <v>62695.538999999997</v>
      </c>
      <c r="R9" s="6">
        <v>76789.174499999994</v>
      </c>
      <c r="S9" s="6">
        <v>77884.8315</v>
      </c>
      <c r="T9" s="6">
        <v>39743.900999999998</v>
      </c>
      <c r="U9" s="6">
        <v>39402.114999999998</v>
      </c>
      <c r="V9" s="6">
        <v>35410.219499999999</v>
      </c>
      <c r="W9" s="6">
        <v>87708.112999999998</v>
      </c>
      <c r="X9" s="6">
        <v>47602.241499999996</v>
      </c>
      <c r="Y9" s="6">
        <v>73555.639500000005</v>
      </c>
      <c r="Z9" s="6">
        <v>61821.218000000001</v>
      </c>
      <c r="AA9" s="6">
        <v>43722.291499999999</v>
      </c>
      <c r="AB9" s="6">
        <v>54838.4395</v>
      </c>
      <c r="AC9" s="6">
        <v>103620.8355</v>
      </c>
      <c r="AD9" s="6">
        <v>86810.724000000002</v>
      </c>
      <c r="AE9" s="6">
        <v>58680.538999999997</v>
      </c>
      <c r="AF9" s="6">
        <v>67116.674499999994</v>
      </c>
    </row>
    <row r="10" spans="1:32">
      <c r="A10" s="4" t="s">
        <v>8</v>
      </c>
      <c r="B10" s="5">
        <f t="shared" si="0"/>
        <v>36322.719499999999</v>
      </c>
      <c r="C10" s="5">
        <f t="shared" si="1"/>
        <v>124513.253</v>
      </c>
      <c r="D10" s="5">
        <f t="shared" si="2"/>
        <v>195748.11300000001</v>
      </c>
      <c r="E10" s="6">
        <v>124239.8315</v>
      </c>
      <c r="F10" s="6">
        <v>74418.900999999998</v>
      </c>
      <c r="G10" s="6">
        <v>77544.615000000005</v>
      </c>
      <c r="H10" s="6">
        <v>36322.719499999999</v>
      </c>
      <c r="I10" s="6">
        <v>195748.11300000001</v>
      </c>
      <c r="J10" s="6">
        <v>103082.2415</v>
      </c>
      <c r="K10" s="6">
        <v>74285.639500000005</v>
      </c>
      <c r="L10" s="6">
        <v>108906.21799999999</v>
      </c>
      <c r="M10" s="6">
        <v>137527.29149999999</v>
      </c>
      <c r="N10" s="6">
        <v>135138.43950000001</v>
      </c>
      <c r="O10" s="6">
        <v>162568.33549999999</v>
      </c>
      <c r="P10" s="6">
        <v>185360.72399999999</v>
      </c>
      <c r="Q10" s="6">
        <v>130950.539</v>
      </c>
      <c r="R10" s="6">
        <v>124786.67449999999</v>
      </c>
      <c r="S10" s="6">
        <v>103069.8315</v>
      </c>
      <c r="T10" s="6">
        <v>67118.900999999998</v>
      </c>
      <c r="U10" s="6">
        <v>70427.115000000005</v>
      </c>
      <c r="V10" s="6">
        <v>35410.219499999999</v>
      </c>
      <c r="W10" s="6">
        <v>177680.61300000001</v>
      </c>
      <c r="X10" s="6">
        <v>93227.241500000004</v>
      </c>
      <c r="Y10" s="6">
        <v>73555.639500000005</v>
      </c>
      <c r="Z10" s="6">
        <v>89561.217999999993</v>
      </c>
      <c r="AA10" s="6">
        <v>113072.29150000001</v>
      </c>
      <c r="AB10" s="6">
        <v>111960.93949999999</v>
      </c>
      <c r="AC10" s="6">
        <v>154903.33549999999</v>
      </c>
      <c r="AD10" s="6">
        <v>170395.72399999999</v>
      </c>
      <c r="AE10" s="6">
        <v>113978.039</v>
      </c>
      <c r="AF10" s="6">
        <v>103799.17449999999</v>
      </c>
    </row>
    <row r="11" spans="1:32">
      <c r="A11" s="4" t="s">
        <v>9</v>
      </c>
      <c r="B11" s="5">
        <f t="shared" si="0"/>
        <v>36322.719499999999</v>
      </c>
      <c r="C11" s="5">
        <f t="shared" si="1"/>
        <v>91922.640249999997</v>
      </c>
      <c r="D11" s="5">
        <f t="shared" si="2"/>
        <v>159878.13949999999</v>
      </c>
      <c r="E11" s="6">
        <v>151797.3315</v>
      </c>
      <c r="F11" s="6">
        <v>57811.400999999998</v>
      </c>
      <c r="G11" s="6">
        <v>56009.614999999998</v>
      </c>
      <c r="H11" s="6">
        <v>36322.719499999999</v>
      </c>
      <c r="I11" s="6">
        <v>111980.613</v>
      </c>
      <c r="J11" s="6">
        <v>84467.241500000004</v>
      </c>
      <c r="K11" s="6">
        <v>159878.13949999999</v>
      </c>
      <c r="L11" s="6">
        <v>71311.217999999993</v>
      </c>
      <c r="M11" s="6">
        <v>46459.791499999999</v>
      </c>
      <c r="N11" s="6">
        <v>64693.4395</v>
      </c>
      <c r="O11" s="6">
        <v>116395.8355</v>
      </c>
      <c r="P11" s="6">
        <v>108345.724</v>
      </c>
      <c r="Q11" s="6">
        <v>99378.039000000004</v>
      </c>
      <c r="R11" s="6">
        <v>117486.67449999999</v>
      </c>
      <c r="S11" s="6">
        <v>123509.8315</v>
      </c>
      <c r="T11" s="6">
        <v>52883.900999999998</v>
      </c>
      <c r="U11" s="6">
        <v>51629.614999999998</v>
      </c>
      <c r="V11" s="6">
        <v>35410.219499999999</v>
      </c>
      <c r="W11" s="6">
        <v>105410.613</v>
      </c>
      <c r="X11" s="6">
        <v>77167.241500000004</v>
      </c>
      <c r="Y11" s="6">
        <v>152213.13949999999</v>
      </c>
      <c r="Z11" s="6">
        <v>63646.218000000001</v>
      </c>
      <c r="AA11" s="6">
        <v>42809.791499999999</v>
      </c>
      <c r="AB11" s="6">
        <v>57393.4395</v>
      </c>
      <c r="AC11" s="6">
        <v>111833.3355</v>
      </c>
      <c r="AD11" s="6">
        <v>101593.224</v>
      </c>
      <c r="AE11" s="6">
        <v>88428.039000000004</v>
      </c>
      <c r="AF11" s="6">
        <v>98141.674499999994</v>
      </c>
    </row>
    <row r="12" spans="1:32">
      <c r="A12" s="4" t="s">
        <v>10</v>
      </c>
      <c r="B12" s="5">
        <f t="shared" si="0"/>
        <v>36322.719499999999</v>
      </c>
      <c r="C12" s="5">
        <f t="shared" si="1"/>
        <v>149059.53950000001</v>
      </c>
      <c r="D12" s="5">
        <f t="shared" si="2"/>
        <v>216370.61300000001</v>
      </c>
      <c r="E12" s="6">
        <v>185742.3315</v>
      </c>
      <c r="F12" s="6">
        <v>89748.900999999998</v>
      </c>
      <c r="G12" s="6">
        <v>91597.115000000005</v>
      </c>
      <c r="H12" s="6">
        <v>36322.719499999999</v>
      </c>
      <c r="I12" s="6">
        <v>216370.61300000001</v>
      </c>
      <c r="J12" s="6">
        <v>136479.7415</v>
      </c>
      <c r="K12" s="6">
        <v>159878.13949999999</v>
      </c>
      <c r="L12" s="6">
        <v>111643.71799999999</v>
      </c>
      <c r="M12" s="6">
        <v>136432.29149999999</v>
      </c>
      <c r="N12" s="6">
        <v>138240.93950000001</v>
      </c>
      <c r="O12" s="6">
        <v>171328.33549999999</v>
      </c>
      <c r="P12" s="6">
        <v>201968.22399999999</v>
      </c>
      <c r="Q12" s="6">
        <v>167633.03899999999</v>
      </c>
      <c r="R12" s="6">
        <v>165666.67449999999</v>
      </c>
      <c r="S12" s="6">
        <v>148694.8315</v>
      </c>
      <c r="T12" s="6">
        <v>80258.900999999998</v>
      </c>
      <c r="U12" s="6">
        <v>82654.615000000005</v>
      </c>
      <c r="V12" s="6">
        <v>35410.219499999999</v>
      </c>
      <c r="W12" s="6">
        <v>195383.11300000001</v>
      </c>
      <c r="X12" s="6">
        <v>122792.2415</v>
      </c>
      <c r="Y12" s="6">
        <v>152213.13949999999</v>
      </c>
      <c r="Z12" s="6">
        <v>91568.717999999993</v>
      </c>
      <c r="AA12" s="6">
        <v>112159.79150000001</v>
      </c>
      <c r="AB12" s="6">
        <v>114515.93949999999</v>
      </c>
      <c r="AC12" s="6">
        <v>163298.33549999999</v>
      </c>
      <c r="AD12" s="6">
        <v>185178.22399999999</v>
      </c>
      <c r="AE12" s="6">
        <v>143725.53899999999</v>
      </c>
      <c r="AF12" s="6">
        <v>135006.67449999999</v>
      </c>
    </row>
    <row r="13" spans="1:32">
      <c r="A13" s="4" t="s">
        <v>11</v>
      </c>
      <c r="B13" s="5">
        <f t="shared" si="0"/>
        <v>64344.791499999999</v>
      </c>
      <c r="C13" s="5">
        <f t="shared" si="1"/>
        <v>115937.505</v>
      </c>
      <c r="D13" s="5">
        <f t="shared" si="2"/>
        <v>234520.63949999999</v>
      </c>
      <c r="E13" s="6">
        <v>169864.8315</v>
      </c>
      <c r="F13" s="6">
        <v>113656.401</v>
      </c>
      <c r="G13" s="6">
        <v>107657.11500000001</v>
      </c>
      <c r="H13" s="6">
        <v>173927.71950000001</v>
      </c>
      <c r="I13" s="6">
        <v>193923.11300000001</v>
      </c>
      <c r="J13" s="6">
        <v>104907.2415</v>
      </c>
      <c r="K13" s="6">
        <v>234520.63949999999</v>
      </c>
      <c r="L13" s="6">
        <v>103431.21799999999</v>
      </c>
      <c r="M13" s="6">
        <v>64344.791499999999</v>
      </c>
      <c r="N13" s="6">
        <v>105208.43949999999</v>
      </c>
      <c r="O13" s="6">
        <v>117125.8355</v>
      </c>
      <c r="P13" s="6">
        <v>140100.72399999999</v>
      </c>
      <c r="Q13" s="6">
        <v>120365.539</v>
      </c>
      <c r="R13" s="6">
        <v>114749.17449999999</v>
      </c>
      <c r="S13" s="6">
        <v>136832.3315</v>
      </c>
      <c r="T13" s="6">
        <v>100698.901</v>
      </c>
      <c r="U13" s="6">
        <v>96707.115000000005</v>
      </c>
      <c r="V13" s="6">
        <v>158232.71950000001</v>
      </c>
      <c r="W13" s="6">
        <v>176220.61300000001</v>
      </c>
      <c r="X13" s="6">
        <v>94869.741500000004</v>
      </c>
      <c r="Y13" s="6">
        <v>220650.63949999999</v>
      </c>
      <c r="Z13" s="6">
        <v>85911.217999999993</v>
      </c>
      <c r="AA13" s="6">
        <v>56679.791499999999</v>
      </c>
      <c r="AB13" s="6">
        <v>88783.439499999993</v>
      </c>
      <c r="AC13" s="6">
        <v>112563.3355</v>
      </c>
      <c r="AD13" s="6">
        <v>129880.724</v>
      </c>
      <c r="AE13" s="6">
        <v>105400.539</v>
      </c>
      <c r="AF13" s="6">
        <v>96134.174499999994</v>
      </c>
    </row>
    <row r="14" spans="1:32">
      <c r="A14" s="4" t="s">
        <v>12</v>
      </c>
      <c r="B14" s="5">
        <f t="shared" si="0"/>
        <v>70184.791500000007</v>
      </c>
      <c r="C14" s="5">
        <f t="shared" si="1"/>
        <v>132068.18724999999</v>
      </c>
      <c r="D14" s="5">
        <f t="shared" si="2"/>
        <v>234520.63949999999</v>
      </c>
      <c r="E14" s="6">
        <v>201072.3315</v>
      </c>
      <c r="F14" s="6">
        <v>126431.401</v>
      </c>
      <c r="G14" s="6">
        <v>117512.11500000001</v>
      </c>
      <c r="H14" s="6">
        <v>173927.71950000001</v>
      </c>
      <c r="I14" s="6">
        <v>202683.11300000001</v>
      </c>
      <c r="J14" s="6">
        <v>118777.2415</v>
      </c>
      <c r="K14" s="6">
        <v>234520.63949999999</v>
      </c>
      <c r="L14" s="6">
        <v>110731.21799999999</v>
      </c>
      <c r="M14" s="6">
        <v>70184.791500000007</v>
      </c>
      <c r="N14" s="6">
        <v>119260.93949999999</v>
      </c>
      <c r="O14" s="6">
        <v>133733.33549999999</v>
      </c>
      <c r="P14" s="6">
        <v>152328.22399999999</v>
      </c>
      <c r="Q14" s="6">
        <v>130403.039</v>
      </c>
      <c r="R14" s="6">
        <v>134276.67449999999</v>
      </c>
      <c r="S14" s="6">
        <v>160009.8315</v>
      </c>
      <c r="T14" s="6">
        <v>111648.901</v>
      </c>
      <c r="U14" s="6">
        <v>105284.61500000001</v>
      </c>
      <c r="V14" s="6">
        <v>158232.71950000001</v>
      </c>
      <c r="W14" s="6">
        <v>183703.11300000001</v>
      </c>
      <c r="X14" s="6">
        <v>107097.2415</v>
      </c>
      <c r="Y14" s="6">
        <v>220650.63949999999</v>
      </c>
      <c r="Z14" s="6">
        <v>90838.717999999993</v>
      </c>
      <c r="AA14" s="6">
        <v>61242.291499999999</v>
      </c>
      <c r="AB14" s="6">
        <v>99733.439499999993</v>
      </c>
      <c r="AC14" s="6">
        <v>128075.8355</v>
      </c>
      <c r="AD14" s="6">
        <v>140830.72399999999</v>
      </c>
      <c r="AE14" s="6">
        <v>113613.039</v>
      </c>
      <c r="AF14" s="6">
        <v>111099.17449999999</v>
      </c>
    </row>
    <row r="15" spans="1:32">
      <c r="A15" s="4" t="s">
        <v>13</v>
      </c>
      <c r="B15" s="5">
        <f t="shared" si="0"/>
        <v>151246.21799999999</v>
      </c>
      <c r="C15" s="5">
        <f t="shared" si="1"/>
        <v>185561.255</v>
      </c>
      <c r="D15" s="5">
        <f t="shared" si="2"/>
        <v>306890.61300000001</v>
      </c>
      <c r="E15" s="6">
        <v>235017.3315</v>
      </c>
      <c r="F15" s="6">
        <v>158368.90100000001</v>
      </c>
      <c r="G15" s="6">
        <v>153282.11499999999</v>
      </c>
      <c r="H15" s="6">
        <v>173927.71950000001</v>
      </c>
      <c r="I15" s="6">
        <v>306890.61300000001</v>
      </c>
      <c r="J15" s="6">
        <v>170789.7415</v>
      </c>
      <c r="K15" s="6">
        <v>234520.63949999999</v>
      </c>
      <c r="L15" s="6">
        <v>151246.21799999999</v>
      </c>
      <c r="M15" s="6">
        <v>160339.79149999999</v>
      </c>
      <c r="N15" s="6">
        <v>192990.93950000001</v>
      </c>
      <c r="O15" s="6">
        <v>188665.83549999999</v>
      </c>
      <c r="P15" s="6">
        <v>245950.72399999999</v>
      </c>
      <c r="Q15" s="6">
        <v>198840.53899999999</v>
      </c>
      <c r="R15" s="6">
        <v>182456.67449999999</v>
      </c>
      <c r="S15" s="6">
        <v>185194.8315</v>
      </c>
      <c r="T15" s="6">
        <v>139023.90100000001</v>
      </c>
      <c r="U15" s="6">
        <v>136309.61499999999</v>
      </c>
      <c r="V15" s="6">
        <v>158232.71950000001</v>
      </c>
      <c r="W15" s="6">
        <v>273675.61300000001</v>
      </c>
      <c r="X15" s="6">
        <v>152904.7415</v>
      </c>
      <c r="Y15" s="6">
        <v>220650.63949999999</v>
      </c>
      <c r="Z15" s="6">
        <v>118761.21799999999</v>
      </c>
      <c r="AA15" s="6">
        <v>130592.29150000001</v>
      </c>
      <c r="AB15" s="6">
        <v>156673.43950000001</v>
      </c>
      <c r="AC15" s="6">
        <v>179358.33549999999</v>
      </c>
      <c r="AD15" s="6">
        <v>224415.72399999999</v>
      </c>
      <c r="AE15" s="6">
        <v>168910.53899999999</v>
      </c>
      <c r="AF15" s="6">
        <v>147781.67449999999</v>
      </c>
    </row>
    <row r="16" spans="1:32">
      <c r="A16" s="4" t="s">
        <v>14</v>
      </c>
      <c r="B16" s="5">
        <f t="shared" si="0"/>
        <v>40619.791499999999</v>
      </c>
      <c r="C16" s="5">
        <f t="shared" si="1"/>
        <v>86374.129249999998</v>
      </c>
      <c r="D16" s="5">
        <f t="shared" si="2"/>
        <v>159878.13949999999</v>
      </c>
      <c r="E16" s="6">
        <v>120589.8315</v>
      </c>
      <c r="F16" s="6">
        <v>45036.400999999998</v>
      </c>
      <c r="G16" s="6">
        <v>46154.614999999998</v>
      </c>
      <c r="H16" s="6">
        <v>83590.219500000007</v>
      </c>
      <c r="I16" s="6">
        <v>103220.613</v>
      </c>
      <c r="J16" s="6">
        <v>70597.241500000004</v>
      </c>
      <c r="K16" s="6">
        <v>159878.13949999999</v>
      </c>
      <c r="L16" s="6">
        <v>64011.218000000001</v>
      </c>
      <c r="M16" s="6">
        <v>40619.791499999999</v>
      </c>
      <c r="N16" s="6">
        <v>50640.9395</v>
      </c>
      <c r="O16" s="6">
        <v>99788.335500000001</v>
      </c>
      <c r="P16" s="6">
        <v>96118.224000000002</v>
      </c>
      <c r="Q16" s="6">
        <v>89158.039000000004</v>
      </c>
      <c r="R16" s="6">
        <v>97959.174499999994</v>
      </c>
      <c r="S16" s="6">
        <v>100514.8315</v>
      </c>
      <c r="T16" s="6">
        <v>41933.900999999998</v>
      </c>
      <c r="U16" s="6">
        <v>43052.114999999998</v>
      </c>
      <c r="V16" s="6">
        <v>79757.719500000007</v>
      </c>
      <c r="W16" s="6">
        <v>97928.112999999998</v>
      </c>
      <c r="X16" s="6">
        <v>64757.241499999996</v>
      </c>
      <c r="Y16" s="6">
        <v>152213.13949999999</v>
      </c>
      <c r="Z16" s="6">
        <v>58718.718000000001</v>
      </c>
      <c r="AA16" s="6">
        <v>38429.791499999999</v>
      </c>
      <c r="AB16" s="6">
        <v>46625.9395</v>
      </c>
      <c r="AC16" s="6">
        <v>96320.835500000001</v>
      </c>
      <c r="AD16" s="6">
        <v>90643.224000000002</v>
      </c>
      <c r="AE16" s="6">
        <v>80215.539000000004</v>
      </c>
      <c r="AF16" s="6">
        <v>83359.174499999994</v>
      </c>
    </row>
    <row r="17" spans="1:32">
      <c r="A17" s="4" t="s">
        <v>15</v>
      </c>
      <c r="B17" s="5">
        <f t="shared" si="0"/>
        <v>4302.2915000000003</v>
      </c>
      <c r="C17" s="5">
        <f t="shared" si="1"/>
        <v>12663.21875</v>
      </c>
      <c r="D17" s="5">
        <f t="shared" si="2"/>
        <v>24015.613000000001</v>
      </c>
      <c r="E17" s="6">
        <v>15652.3315</v>
      </c>
      <c r="F17" s="6">
        <v>8536.4009999999998</v>
      </c>
      <c r="G17" s="6">
        <v>7464.6149999999998</v>
      </c>
      <c r="H17" s="6">
        <v>13145.219499999999</v>
      </c>
      <c r="I17" s="6">
        <v>24015.613000000001</v>
      </c>
      <c r="J17" s="6">
        <v>9824.7415000000001</v>
      </c>
      <c r="K17" s="6">
        <v>11870.639499999999</v>
      </c>
      <c r="L17" s="6">
        <v>12181.218000000001</v>
      </c>
      <c r="M17" s="6">
        <v>4302.2915000000003</v>
      </c>
      <c r="N17" s="6">
        <v>9213.4395000000004</v>
      </c>
      <c r="O17" s="6">
        <v>19670.835500000001</v>
      </c>
      <c r="P17" s="6">
        <v>15818.224</v>
      </c>
      <c r="Q17" s="6">
        <v>17253.039000000001</v>
      </c>
      <c r="R17" s="6">
        <v>14739.174499999999</v>
      </c>
      <c r="S17" s="6">
        <v>14009.8315</v>
      </c>
      <c r="T17" s="6">
        <v>7988.9009999999998</v>
      </c>
      <c r="U17" s="6">
        <v>7099.6149999999998</v>
      </c>
      <c r="V17" s="6">
        <v>12780.219499999999</v>
      </c>
      <c r="W17" s="6">
        <v>22555.613000000001</v>
      </c>
      <c r="X17" s="6">
        <v>9277.2415000000001</v>
      </c>
      <c r="Y17" s="6">
        <v>11688.139499999999</v>
      </c>
      <c r="Z17" s="6">
        <v>10903.718000000001</v>
      </c>
      <c r="AA17" s="6">
        <v>3937.2914999999998</v>
      </c>
      <c r="AB17" s="6">
        <v>8483.4395000000004</v>
      </c>
      <c r="AC17" s="6">
        <v>19305.835500000001</v>
      </c>
      <c r="AD17" s="6">
        <v>14905.724</v>
      </c>
      <c r="AE17" s="6">
        <v>15975.539000000001</v>
      </c>
      <c r="AF17" s="6">
        <v>13096.674499999999</v>
      </c>
    </row>
    <row r="18" spans="1:32">
      <c r="A18" s="4" t="s">
        <v>16</v>
      </c>
      <c r="B18" s="5">
        <f t="shared" si="0"/>
        <v>11870.639499999999</v>
      </c>
      <c r="C18" s="5">
        <f t="shared" si="1"/>
        <v>60461.957999999999</v>
      </c>
      <c r="D18" s="5">
        <f t="shared" si="2"/>
        <v>119463.113</v>
      </c>
      <c r="E18" s="6">
        <v>46859.8315</v>
      </c>
      <c r="F18" s="6">
        <v>30983.901000000002</v>
      </c>
      <c r="G18" s="6">
        <v>37759.614999999998</v>
      </c>
      <c r="H18" s="6">
        <v>13145.219499999999</v>
      </c>
      <c r="I18" s="6">
        <v>119463.113</v>
      </c>
      <c r="J18" s="6">
        <v>60559.741499999996</v>
      </c>
      <c r="K18" s="6">
        <v>11870.639499999999</v>
      </c>
      <c r="L18" s="6">
        <v>51236.218000000001</v>
      </c>
      <c r="M18" s="6">
        <v>89712.291500000007</v>
      </c>
      <c r="N18" s="6">
        <v>80205.939499999993</v>
      </c>
      <c r="O18" s="6">
        <v>72413.335500000001</v>
      </c>
      <c r="P18" s="6">
        <v>102140.724</v>
      </c>
      <c r="Q18" s="6">
        <v>83865.539000000004</v>
      </c>
      <c r="R18" s="6">
        <v>60364.174500000001</v>
      </c>
      <c r="S18" s="6">
        <v>37004.8315</v>
      </c>
      <c r="T18" s="6">
        <v>27151.401000000002</v>
      </c>
      <c r="U18" s="6">
        <v>33379.614999999998</v>
      </c>
      <c r="V18" s="6">
        <v>12780.219499999999</v>
      </c>
      <c r="W18" s="6">
        <v>105045.613</v>
      </c>
      <c r="X18" s="6">
        <v>53624.741499999996</v>
      </c>
      <c r="Y18" s="6">
        <v>11688.139499999999</v>
      </c>
      <c r="Z18" s="6">
        <v>37913.718000000001</v>
      </c>
      <c r="AA18" s="6">
        <v>69819.791500000007</v>
      </c>
      <c r="AB18" s="6">
        <v>63598.4395</v>
      </c>
      <c r="AC18" s="6">
        <v>68580.835500000001</v>
      </c>
      <c r="AD18" s="6">
        <v>92103.224000000002</v>
      </c>
      <c r="AE18" s="6">
        <v>69813.039000000004</v>
      </c>
      <c r="AF18" s="6">
        <v>48136.674500000001</v>
      </c>
    </row>
    <row r="19" spans="1:32">
      <c r="A19" s="4" t="s">
        <v>17</v>
      </c>
      <c r="B19" s="5">
        <f t="shared" si="0"/>
        <v>9959.7914999999994</v>
      </c>
      <c r="C19" s="5">
        <f t="shared" si="1"/>
        <v>23115.340499999998</v>
      </c>
      <c r="D19" s="5">
        <f t="shared" si="2"/>
        <v>44487.3315</v>
      </c>
      <c r="E19" s="6">
        <v>44487.3315</v>
      </c>
      <c r="F19" s="6">
        <v>17478.901000000002</v>
      </c>
      <c r="G19" s="6">
        <v>15859.615</v>
      </c>
      <c r="H19" s="6">
        <v>13145.219499999999</v>
      </c>
      <c r="I19" s="6">
        <v>32045.613000000001</v>
      </c>
      <c r="J19" s="6">
        <v>23512.2415</v>
      </c>
      <c r="K19" s="6">
        <v>11870.639499999999</v>
      </c>
      <c r="L19" s="6">
        <v>19116.218000000001</v>
      </c>
      <c r="M19" s="6">
        <v>9959.7914999999994</v>
      </c>
      <c r="N19" s="6">
        <v>22718.4395</v>
      </c>
      <c r="O19" s="6">
        <v>35548.335500000001</v>
      </c>
      <c r="P19" s="6">
        <v>27133.223999999998</v>
      </c>
      <c r="Q19" s="6">
        <v>27290.539000000001</v>
      </c>
      <c r="R19" s="6">
        <v>33171.674500000001</v>
      </c>
      <c r="S19" s="6">
        <v>35362.3315</v>
      </c>
      <c r="T19" s="6">
        <v>15653.901</v>
      </c>
      <c r="U19" s="6">
        <v>14399.615</v>
      </c>
      <c r="V19" s="6">
        <v>12780.219499999999</v>
      </c>
      <c r="W19" s="6">
        <v>29490.613000000001</v>
      </c>
      <c r="X19" s="6">
        <v>21139.7415</v>
      </c>
      <c r="Y19" s="6">
        <v>11688.139499999999</v>
      </c>
      <c r="Z19" s="6">
        <v>15831.218000000001</v>
      </c>
      <c r="AA19" s="6">
        <v>8317.2914999999994</v>
      </c>
      <c r="AB19" s="6">
        <v>19068.4395</v>
      </c>
      <c r="AC19" s="6">
        <v>34088.335500000001</v>
      </c>
      <c r="AD19" s="6">
        <v>25125.723999999998</v>
      </c>
      <c r="AE19" s="6">
        <v>24005.539000000001</v>
      </c>
      <c r="AF19" s="6">
        <v>27331.674500000001</v>
      </c>
    </row>
    <row r="20" spans="1:32">
      <c r="A20" s="4" t="s">
        <v>18</v>
      </c>
      <c r="B20" s="5">
        <f t="shared" si="0"/>
        <v>9959.7914999999994</v>
      </c>
      <c r="C20" s="5">
        <f t="shared" si="1"/>
        <v>23115.340499999998</v>
      </c>
      <c r="D20" s="5">
        <f t="shared" si="2"/>
        <v>44487.3315</v>
      </c>
      <c r="E20" s="6">
        <v>44487.3315</v>
      </c>
      <c r="F20" s="6">
        <v>17478.901000000002</v>
      </c>
      <c r="G20" s="6">
        <v>15859.615</v>
      </c>
      <c r="H20" s="6">
        <v>13145.219499999999</v>
      </c>
      <c r="I20" s="6">
        <v>32045.613000000001</v>
      </c>
      <c r="J20" s="6">
        <v>23512.2415</v>
      </c>
      <c r="K20" s="6">
        <v>11870.639499999999</v>
      </c>
      <c r="L20" s="6">
        <v>19116.218000000001</v>
      </c>
      <c r="M20" s="6">
        <v>9959.7914999999994</v>
      </c>
      <c r="N20" s="6">
        <v>22718.4395</v>
      </c>
      <c r="O20" s="6">
        <v>35548.335500000001</v>
      </c>
      <c r="P20" s="6">
        <v>27133.223999999998</v>
      </c>
      <c r="Q20" s="6">
        <v>27290.539000000001</v>
      </c>
      <c r="R20" s="6">
        <v>33171.674500000001</v>
      </c>
      <c r="S20" s="6">
        <v>35362.3315</v>
      </c>
      <c r="T20" s="6">
        <v>15653.901</v>
      </c>
      <c r="U20" s="6">
        <v>14399.615</v>
      </c>
      <c r="V20" s="6">
        <v>12780.219499999999</v>
      </c>
      <c r="W20" s="6">
        <v>29490.613000000001</v>
      </c>
      <c r="X20" s="6">
        <v>21139.7415</v>
      </c>
      <c r="Y20" s="6">
        <v>11688.139499999999</v>
      </c>
      <c r="Z20" s="6">
        <v>15831.218000000001</v>
      </c>
      <c r="AA20" s="6">
        <v>8317.2914999999994</v>
      </c>
      <c r="AB20" s="6">
        <v>19068.4395</v>
      </c>
      <c r="AC20" s="6">
        <v>34088.335500000001</v>
      </c>
      <c r="AD20" s="6">
        <v>25125.723999999998</v>
      </c>
      <c r="AE20" s="6">
        <v>24005.539000000001</v>
      </c>
      <c r="AF20" s="6">
        <v>27331.674500000001</v>
      </c>
    </row>
    <row r="21" spans="1:32">
      <c r="A21" s="4" t="s">
        <v>19</v>
      </c>
      <c r="B21" s="5">
        <f t="shared" si="0"/>
        <v>27114.791499999999</v>
      </c>
      <c r="C21" s="5">
        <f t="shared" si="1"/>
        <v>49245.508000000002</v>
      </c>
      <c r="D21" s="5">
        <f t="shared" si="2"/>
        <v>90810.612999999998</v>
      </c>
      <c r="E21" s="6">
        <v>57809.8315</v>
      </c>
      <c r="F21" s="6">
        <v>49233.900999999998</v>
      </c>
      <c r="G21" s="6">
        <v>49257.114999999998</v>
      </c>
      <c r="H21" s="6">
        <v>87970.219500000007</v>
      </c>
      <c r="I21" s="6">
        <v>90810.612999999998</v>
      </c>
      <c r="J21" s="6">
        <v>41579.741499999996</v>
      </c>
      <c r="K21" s="6">
        <v>77388.139500000005</v>
      </c>
      <c r="L21" s="6">
        <v>48316.218000000001</v>
      </c>
      <c r="M21" s="6">
        <v>27114.791499999999</v>
      </c>
      <c r="N21" s="6">
        <v>58853.4395</v>
      </c>
      <c r="O21" s="6">
        <v>35183.335500000001</v>
      </c>
      <c r="P21" s="6">
        <v>53230.724000000002</v>
      </c>
      <c r="Q21" s="6">
        <v>46088.038999999997</v>
      </c>
      <c r="R21" s="6">
        <v>30251.674500000001</v>
      </c>
      <c r="S21" s="6">
        <v>45217.3315</v>
      </c>
      <c r="T21" s="6">
        <v>42846.400999999998</v>
      </c>
      <c r="U21" s="6">
        <v>43234.614999999998</v>
      </c>
      <c r="V21" s="6">
        <v>77932.719500000007</v>
      </c>
      <c r="W21" s="6">
        <v>80225.612999999998</v>
      </c>
      <c r="X21" s="6">
        <v>37017.241499999996</v>
      </c>
      <c r="Y21" s="6">
        <v>71730.639500000005</v>
      </c>
      <c r="Z21" s="6">
        <v>35906.218000000001</v>
      </c>
      <c r="AA21" s="6">
        <v>21457.291499999999</v>
      </c>
      <c r="AB21" s="6">
        <v>46990.9395</v>
      </c>
      <c r="AC21" s="6">
        <v>33723.335500000001</v>
      </c>
      <c r="AD21" s="6">
        <v>48303.224000000002</v>
      </c>
      <c r="AE21" s="6">
        <v>39153.038999999997</v>
      </c>
      <c r="AF21" s="6">
        <v>25141.674500000001</v>
      </c>
    </row>
    <row r="22" spans="1:32">
      <c r="A22" s="4" t="s">
        <v>20</v>
      </c>
      <c r="B22" s="5">
        <f t="shared" si="0"/>
        <v>27114.791499999999</v>
      </c>
      <c r="C22" s="5">
        <f t="shared" si="1"/>
        <v>49245.508000000002</v>
      </c>
      <c r="D22" s="5">
        <f t="shared" si="2"/>
        <v>90810.612999999998</v>
      </c>
      <c r="E22" s="6">
        <v>57809.8315</v>
      </c>
      <c r="F22" s="6">
        <v>49233.900999999998</v>
      </c>
      <c r="G22" s="6">
        <v>49257.114999999998</v>
      </c>
      <c r="H22" s="6">
        <v>87970.219500000007</v>
      </c>
      <c r="I22" s="6">
        <v>90810.612999999998</v>
      </c>
      <c r="J22" s="6">
        <v>41579.741499999996</v>
      </c>
      <c r="K22" s="6">
        <v>77388.139500000005</v>
      </c>
      <c r="L22" s="6">
        <v>48316.218000000001</v>
      </c>
      <c r="M22" s="6">
        <v>27114.791499999999</v>
      </c>
      <c r="N22" s="6">
        <v>58853.4395</v>
      </c>
      <c r="O22" s="6">
        <v>35183.335500000001</v>
      </c>
      <c r="P22" s="6">
        <v>53230.724000000002</v>
      </c>
      <c r="Q22" s="6">
        <v>46088.038999999997</v>
      </c>
      <c r="R22" s="6">
        <v>30251.674500000001</v>
      </c>
      <c r="S22" s="6">
        <v>45217.3315</v>
      </c>
      <c r="T22" s="6">
        <v>42846.400999999998</v>
      </c>
      <c r="U22" s="6">
        <v>43234.614999999998</v>
      </c>
      <c r="V22" s="6">
        <v>77932.719500000007</v>
      </c>
      <c r="W22" s="6">
        <v>80225.612999999998</v>
      </c>
      <c r="X22" s="6">
        <v>37017.241499999996</v>
      </c>
      <c r="Y22" s="6">
        <v>71730.639500000005</v>
      </c>
      <c r="Z22" s="6">
        <v>35906.218000000001</v>
      </c>
      <c r="AA22" s="6">
        <v>21457.291499999999</v>
      </c>
      <c r="AB22" s="6">
        <v>46990.9395</v>
      </c>
      <c r="AC22" s="6">
        <v>33723.335500000001</v>
      </c>
      <c r="AD22" s="6">
        <v>48303.224000000002</v>
      </c>
      <c r="AE22" s="6">
        <v>39153.038999999997</v>
      </c>
      <c r="AF22" s="6">
        <v>25141.674500000001</v>
      </c>
    </row>
    <row r="23" spans="1:32">
      <c r="A23" s="4" t="s">
        <v>21</v>
      </c>
      <c r="B23" s="5">
        <f t="shared" si="0"/>
        <v>27114.791499999999</v>
      </c>
      <c r="C23" s="5">
        <f t="shared" si="1"/>
        <v>49245.508000000002</v>
      </c>
      <c r="D23" s="5">
        <f t="shared" si="2"/>
        <v>90810.612999999998</v>
      </c>
      <c r="E23" s="6">
        <v>57809.8315</v>
      </c>
      <c r="F23" s="6">
        <v>49233.900999999998</v>
      </c>
      <c r="G23" s="6">
        <v>49257.114999999998</v>
      </c>
      <c r="H23" s="6">
        <v>87970.219500000007</v>
      </c>
      <c r="I23" s="6">
        <v>90810.612999999998</v>
      </c>
      <c r="J23" s="6">
        <v>41579.741499999996</v>
      </c>
      <c r="K23" s="6">
        <v>77388.139500000005</v>
      </c>
      <c r="L23" s="6">
        <v>48316.218000000001</v>
      </c>
      <c r="M23" s="6">
        <v>27114.791499999999</v>
      </c>
      <c r="N23" s="6">
        <v>58853.4395</v>
      </c>
      <c r="O23" s="6">
        <v>35183.335500000001</v>
      </c>
      <c r="P23" s="6">
        <v>53230.724000000002</v>
      </c>
      <c r="Q23" s="6">
        <v>46088.038999999997</v>
      </c>
      <c r="R23" s="6">
        <v>30251.674500000001</v>
      </c>
      <c r="S23" s="6">
        <v>45217.3315</v>
      </c>
      <c r="T23" s="6">
        <v>42846.400999999998</v>
      </c>
      <c r="U23" s="6">
        <v>43234.614999999998</v>
      </c>
      <c r="V23" s="6">
        <v>77932.719500000007</v>
      </c>
      <c r="W23" s="6">
        <v>80225.612999999998</v>
      </c>
      <c r="X23" s="6">
        <v>37017.241499999996</v>
      </c>
      <c r="Y23" s="6">
        <v>71730.639500000005</v>
      </c>
      <c r="Z23" s="6">
        <v>35906.218000000001</v>
      </c>
      <c r="AA23" s="6">
        <v>21457.291499999999</v>
      </c>
      <c r="AB23" s="6">
        <v>46990.9395</v>
      </c>
      <c r="AC23" s="6">
        <v>33723.335500000001</v>
      </c>
      <c r="AD23" s="6">
        <v>48303.224000000002</v>
      </c>
      <c r="AE23" s="6">
        <v>39153.038999999997</v>
      </c>
      <c r="AF23" s="6">
        <v>25141.674500000001</v>
      </c>
    </row>
    <row r="24" spans="1:32">
      <c r="A24" s="4" t="s">
        <v>22</v>
      </c>
      <c r="B24" s="5">
        <f t="shared" si="0"/>
        <v>11870.639499999999</v>
      </c>
      <c r="C24" s="5">
        <f t="shared" si="1"/>
        <v>23321.729749999999</v>
      </c>
      <c r="D24" s="5">
        <f t="shared" si="2"/>
        <v>62193.335500000001</v>
      </c>
      <c r="E24" s="6">
        <v>44852.3315</v>
      </c>
      <c r="F24" s="6">
        <v>17478.901000000002</v>
      </c>
      <c r="G24" s="6">
        <v>16042.115</v>
      </c>
      <c r="H24" s="6">
        <v>13145.219499999999</v>
      </c>
      <c r="I24" s="6">
        <v>24015.613000000001</v>
      </c>
      <c r="J24" s="6">
        <v>23694.7415</v>
      </c>
      <c r="K24" s="6">
        <v>11870.639499999999</v>
      </c>
      <c r="L24" s="6">
        <v>22948.718000000001</v>
      </c>
      <c r="M24" s="6">
        <v>17624.791499999999</v>
      </c>
      <c r="N24" s="6">
        <v>29653.4395</v>
      </c>
      <c r="O24" s="6">
        <v>62193.335500000001</v>
      </c>
      <c r="P24" s="6">
        <v>40638.224000000002</v>
      </c>
      <c r="Q24" s="6">
        <v>17253.039000000001</v>
      </c>
      <c r="R24" s="6">
        <v>37734.174500000001</v>
      </c>
      <c r="S24" s="6">
        <v>35544.8315</v>
      </c>
      <c r="T24" s="6">
        <v>15653.901</v>
      </c>
      <c r="U24" s="6">
        <v>14399.615</v>
      </c>
      <c r="V24" s="6">
        <v>12780.219499999999</v>
      </c>
      <c r="W24" s="6">
        <v>22555.613000000001</v>
      </c>
      <c r="X24" s="6">
        <v>21322.2415</v>
      </c>
      <c r="Y24" s="6">
        <v>11688.139499999999</v>
      </c>
      <c r="Z24" s="6">
        <v>18386.218000000001</v>
      </c>
      <c r="AA24" s="6">
        <v>14157.291499999999</v>
      </c>
      <c r="AB24" s="6">
        <v>24360.9395</v>
      </c>
      <c r="AC24" s="6">
        <v>58908.335500000001</v>
      </c>
      <c r="AD24" s="6">
        <v>37170.724000000002</v>
      </c>
      <c r="AE24" s="6">
        <v>15975.539000000001</v>
      </c>
      <c r="AF24" s="6">
        <v>30799.174500000001</v>
      </c>
    </row>
    <row r="25" spans="1:32">
      <c r="A25" s="4" t="s">
        <v>23</v>
      </c>
      <c r="B25" s="5">
        <f t="shared" si="0"/>
        <v>11870.639499999999</v>
      </c>
      <c r="C25" s="5">
        <f t="shared" si="1"/>
        <v>23321.729749999999</v>
      </c>
      <c r="D25" s="5">
        <f t="shared" si="2"/>
        <v>62193.335500000001</v>
      </c>
      <c r="E25" s="6">
        <v>44852.3315</v>
      </c>
      <c r="F25" s="6">
        <v>17478.901000000002</v>
      </c>
      <c r="G25" s="6">
        <v>16042.115</v>
      </c>
      <c r="H25" s="6">
        <v>13145.219499999999</v>
      </c>
      <c r="I25" s="6">
        <v>24015.613000000001</v>
      </c>
      <c r="J25" s="6">
        <v>23694.7415</v>
      </c>
      <c r="K25" s="6">
        <v>11870.639499999999</v>
      </c>
      <c r="L25" s="6">
        <v>22948.718000000001</v>
      </c>
      <c r="M25" s="6">
        <v>17624.791499999999</v>
      </c>
      <c r="N25" s="6">
        <v>29653.4395</v>
      </c>
      <c r="O25" s="6">
        <v>62193.335500000001</v>
      </c>
      <c r="P25" s="6">
        <v>40638.224000000002</v>
      </c>
      <c r="Q25" s="6">
        <v>17253.039000000001</v>
      </c>
      <c r="R25" s="6">
        <v>37734.174500000001</v>
      </c>
      <c r="S25" s="6">
        <v>35544.8315</v>
      </c>
      <c r="T25" s="6">
        <v>15653.901</v>
      </c>
      <c r="U25" s="6">
        <v>14399.615</v>
      </c>
      <c r="V25" s="6">
        <v>12780.219499999999</v>
      </c>
      <c r="W25" s="6">
        <v>22555.613000000001</v>
      </c>
      <c r="X25" s="6">
        <v>21322.2415</v>
      </c>
      <c r="Y25" s="6">
        <v>11688.139499999999</v>
      </c>
      <c r="Z25" s="6">
        <v>18386.218000000001</v>
      </c>
      <c r="AA25" s="6">
        <v>14157.291499999999</v>
      </c>
      <c r="AB25" s="6">
        <v>24360.9395</v>
      </c>
      <c r="AC25" s="6">
        <v>58908.335500000001</v>
      </c>
      <c r="AD25" s="6">
        <v>37170.724000000002</v>
      </c>
      <c r="AE25" s="6">
        <v>15975.539000000001</v>
      </c>
      <c r="AF25" s="6">
        <v>30799.174500000001</v>
      </c>
    </row>
    <row r="26" spans="1:32">
      <c r="A26" s="4" t="s">
        <v>24</v>
      </c>
      <c r="B26" s="5">
        <f t="shared" si="0"/>
        <v>10689.791499999999</v>
      </c>
      <c r="C26" s="5">
        <f t="shared" si="1"/>
        <v>39550.177249999993</v>
      </c>
      <c r="D26" s="5">
        <f t="shared" si="2"/>
        <v>97463.139500000005</v>
      </c>
      <c r="E26" s="6">
        <v>75147.3315</v>
      </c>
      <c r="F26" s="6">
        <v>20216.401000000002</v>
      </c>
      <c r="G26" s="6">
        <v>20239.615000000002</v>
      </c>
      <c r="H26" s="6">
        <v>13145.219499999999</v>
      </c>
      <c r="I26" s="6">
        <v>35878.112999999998</v>
      </c>
      <c r="J26" s="6">
        <v>43222.241499999996</v>
      </c>
      <c r="K26" s="6">
        <v>97463.139500000005</v>
      </c>
      <c r="L26" s="6">
        <v>18386.218000000001</v>
      </c>
      <c r="M26" s="6">
        <v>10689.791499999999</v>
      </c>
      <c r="N26" s="6">
        <v>18885.9395</v>
      </c>
      <c r="O26" s="6">
        <v>54528.335500000001</v>
      </c>
      <c r="P26" s="6">
        <v>45018.224000000002</v>
      </c>
      <c r="Q26" s="6">
        <v>43898.038999999997</v>
      </c>
      <c r="R26" s="6">
        <v>58904.174500000001</v>
      </c>
      <c r="S26" s="6">
        <v>57992.3315</v>
      </c>
      <c r="T26" s="6">
        <v>18026.401000000002</v>
      </c>
      <c r="U26" s="6">
        <v>18049.615000000002</v>
      </c>
      <c r="V26" s="6">
        <v>12780.219499999999</v>
      </c>
      <c r="W26" s="6">
        <v>32958.112999999998</v>
      </c>
      <c r="X26" s="6">
        <v>38477.241499999996</v>
      </c>
      <c r="Y26" s="6">
        <v>90345.639500000005</v>
      </c>
      <c r="Z26" s="6">
        <v>15283.718000000001</v>
      </c>
      <c r="AA26" s="6">
        <v>8864.7914999999994</v>
      </c>
      <c r="AB26" s="6">
        <v>15965.9395</v>
      </c>
      <c r="AC26" s="6">
        <v>51790.835500000001</v>
      </c>
      <c r="AD26" s="6">
        <v>41003.224000000002</v>
      </c>
      <c r="AE26" s="6">
        <v>37328.038999999997</v>
      </c>
      <c r="AF26" s="6">
        <v>47041.674500000001</v>
      </c>
    </row>
    <row r="27" spans="1:32">
      <c r="A27" s="4" t="s">
        <v>25</v>
      </c>
      <c r="B27" s="5">
        <f t="shared" si="0"/>
        <v>10689.791499999999</v>
      </c>
      <c r="C27" s="5">
        <f t="shared" si="1"/>
        <v>39550.177249999993</v>
      </c>
      <c r="D27" s="5">
        <f t="shared" si="2"/>
        <v>97463.139500000005</v>
      </c>
      <c r="E27" s="6">
        <v>75147.3315</v>
      </c>
      <c r="F27" s="6">
        <v>20216.401000000002</v>
      </c>
      <c r="G27" s="6">
        <v>20239.615000000002</v>
      </c>
      <c r="H27" s="6">
        <v>13145.219499999999</v>
      </c>
      <c r="I27" s="6">
        <v>35878.112999999998</v>
      </c>
      <c r="J27" s="6">
        <v>43222.241499999996</v>
      </c>
      <c r="K27" s="6">
        <v>97463.139500000005</v>
      </c>
      <c r="L27" s="6">
        <v>18386.218000000001</v>
      </c>
      <c r="M27" s="6">
        <v>10689.791499999999</v>
      </c>
      <c r="N27" s="6">
        <v>18885.9395</v>
      </c>
      <c r="O27" s="6">
        <v>54528.335500000001</v>
      </c>
      <c r="P27" s="6">
        <v>45018.224000000002</v>
      </c>
      <c r="Q27" s="6">
        <v>43898.038999999997</v>
      </c>
      <c r="R27" s="6">
        <v>58904.174500000001</v>
      </c>
      <c r="S27" s="6">
        <v>57992.3315</v>
      </c>
      <c r="T27" s="6">
        <v>18026.401000000002</v>
      </c>
      <c r="U27" s="6">
        <v>18049.615000000002</v>
      </c>
      <c r="V27" s="6">
        <v>12780.219499999999</v>
      </c>
      <c r="W27" s="6">
        <v>32958.112999999998</v>
      </c>
      <c r="X27" s="6">
        <v>38477.241499999996</v>
      </c>
      <c r="Y27" s="6">
        <v>90345.639500000005</v>
      </c>
      <c r="Z27" s="6">
        <v>15283.718000000001</v>
      </c>
      <c r="AA27" s="6">
        <v>8864.7914999999994</v>
      </c>
      <c r="AB27" s="6">
        <v>15965.9395</v>
      </c>
      <c r="AC27" s="6">
        <v>51790.835500000001</v>
      </c>
      <c r="AD27" s="6">
        <v>41003.224000000002</v>
      </c>
      <c r="AE27" s="6">
        <v>37328.038999999997</v>
      </c>
      <c r="AF27" s="6">
        <v>47041.674500000001</v>
      </c>
    </row>
    <row r="28" spans="1:32">
      <c r="A28" s="4" t="s">
        <v>26</v>
      </c>
      <c r="B28" s="5">
        <f t="shared" si="0"/>
        <v>10689.791499999999</v>
      </c>
      <c r="C28" s="5">
        <f t="shared" si="1"/>
        <v>39550.177249999993</v>
      </c>
      <c r="D28" s="5">
        <f t="shared" si="2"/>
        <v>97463.139500000005</v>
      </c>
      <c r="E28" s="6">
        <v>75147.3315</v>
      </c>
      <c r="F28" s="6">
        <v>20216.401000000002</v>
      </c>
      <c r="G28" s="6">
        <v>20239.615000000002</v>
      </c>
      <c r="H28" s="6">
        <v>34862.719499999999</v>
      </c>
      <c r="I28" s="6">
        <v>35878.112999999998</v>
      </c>
      <c r="J28" s="6">
        <v>43222.241499999996</v>
      </c>
      <c r="K28" s="6">
        <v>97463.139500000005</v>
      </c>
      <c r="L28" s="6">
        <v>18386.218000000001</v>
      </c>
      <c r="M28" s="6">
        <v>10689.791499999999</v>
      </c>
      <c r="N28" s="6">
        <v>18885.9395</v>
      </c>
      <c r="O28" s="6">
        <v>54528.335500000001</v>
      </c>
      <c r="P28" s="6">
        <v>45018.224000000002</v>
      </c>
      <c r="Q28" s="6">
        <v>43898.038999999997</v>
      </c>
      <c r="R28" s="6">
        <v>58904.174500000001</v>
      </c>
      <c r="S28" s="6">
        <v>57992.3315</v>
      </c>
      <c r="T28" s="6">
        <v>18026.401000000002</v>
      </c>
      <c r="U28" s="6">
        <v>18049.615000000002</v>
      </c>
      <c r="V28" s="6">
        <v>31577.719499999999</v>
      </c>
      <c r="W28" s="6">
        <v>32958.112999999998</v>
      </c>
      <c r="X28" s="6">
        <v>38477.241499999996</v>
      </c>
      <c r="Y28" s="6">
        <v>90345.639500000005</v>
      </c>
      <c r="Z28" s="6">
        <v>15283.718000000001</v>
      </c>
      <c r="AA28" s="6">
        <v>8864.7914999999994</v>
      </c>
      <c r="AB28" s="6">
        <v>15965.9395</v>
      </c>
      <c r="AC28" s="6">
        <v>51790.835500000001</v>
      </c>
      <c r="AD28" s="6">
        <v>41003.224000000002</v>
      </c>
      <c r="AE28" s="6">
        <v>37328.038999999997</v>
      </c>
      <c r="AF28" s="6">
        <v>47041.674500000001</v>
      </c>
    </row>
    <row r="29" spans="1:32">
      <c r="A29" s="4" t="s">
        <v>27</v>
      </c>
      <c r="B29" s="5">
        <f t="shared" si="0"/>
        <v>10689.791499999999</v>
      </c>
      <c r="C29" s="5">
        <f t="shared" si="1"/>
        <v>39550.177249999993</v>
      </c>
      <c r="D29" s="5">
        <f t="shared" si="2"/>
        <v>97463.139500000005</v>
      </c>
      <c r="E29" s="6">
        <v>75147.3315</v>
      </c>
      <c r="F29" s="6">
        <v>20216.401000000002</v>
      </c>
      <c r="G29" s="6">
        <v>20239.615000000002</v>
      </c>
      <c r="H29" s="6">
        <v>34862.719499999999</v>
      </c>
      <c r="I29" s="6">
        <v>35878.112999999998</v>
      </c>
      <c r="J29" s="6">
        <v>43222.241499999996</v>
      </c>
      <c r="K29" s="6">
        <v>97463.139500000005</v>
      </c>
      <c r="L29" s="6">
        <v>18386.218000000001</v>
      </c>
      <c r="M29" s="6">
        <v>10689.791499999999</v>
      </c>
      <c r="N29" s="6">
        <v>18885.9395</v>
      </c>
      <c r="O29" s="6">
        <v>54528.335500000001</v>
      </c>
      <c r="P29" s="6">
        <v>45018.224000000002</v>
      </c>
      <c r="Q29" s="6">
        <v>43898.038999999997</v>
      </c>
      <c r="R29" s="6">
        <v>58904.174500000001</v>
      </c>
      <c r="S29" s="6">
        <v>57992.3315</v>
      </c>
      <c r="T29" s="6">
        <v>18026.401000000002</v>
      </c>
      <c r="U29" s="6">
        <v>18049.615000000002</v>
      </c>
      <c r="V29" s="6">
        <v>31577.719499999999</v>
      </c>
      <c r="W29" s="6">
        <v>32958.112999999998</v>
      </c>
      <c r="X29" s="6">
        <v>38477.241499999996</v>
      </c>
      <c r="Y29" s="6">
        <v>90345.639500000005</v>
      </c>
      <c r="Z29" s="6">
        <v>15283.718000000001</v>
      </c>
      <c r="AA29" s="6">
        <v>8864.7914999999994</v>
      </c>
      <c r="AB29" s="6">
        <v>15965.9395</v>
      </c>
      <c r="AC29" s="6">
        <v>51790.835500000001</v>
      </c>
      <c r="AD29" s="6">
        <v>41003.224000000002</v>
      </c>
      <c r="AE29" s="6">
        <v>37328.038999999997</v>
      </c>
      <c r="AF29" s="6">
        <v>47041.674500000001</v>
      </c>
    </row>
    <row r="30" spans="1:32">
      <c r="A30" s="4" t="s">
        <v>28</v>
      </c>
      <c r="B30" s="5">
        <f t="shared" si="0"/>
        <v>10689.791499999999</v>
      </c>
      <c r="C30" s="5">
        <f t="shared" si="1"/>
        <v>39550.177249999993</v>
      </c>
      <c r="D30" s="5">
        <f t="shared" si="2"/>
        <v>97463.139500000005</v>
      </c>
      <c r="E30" s="6">
        <v>75147.3315</v>
      </c>
      <c r="F30" s="6">
        <v>20216.401000000002</v>
      </c>
      <c r="G30" s="6">
        <v>20239.615000000002</v>
      </c>
      <c r="H30" s="6">
        <v>34862.719499999999</v>
      </c>
      <c r="I30" s="6">
        <v>35878.112999999998</v>
      </c>
      <c r="J30" s="6">
        <v>43222.241499999996</v>
      </c>
      <c r="K30" s="6">
        <v>97463.139500000005</v>
      </c>
      <c r="L30" s="6">
        <v>18386.218000000001</v>
      </c>
      <c r="M30" s="6">
        <v>10689.791499999999</v>
      </c>
      <c r="N30" s="6">
        <v>18885.9395</v>
      </c>
      <c r="O30" s="6">
        <v>54528.335500000001</v>
      </c>
      <c r="P30" s="6">
        <v>45018.224000000002</v>
      </c>
      <c r="Q30" s="6">
        <v>43898.038999999997</v>
      </c>
      <c r="R30" s="6">
        <v>58904.174500000001</v>
      </c>
      <c r="S30" s="6">
        <v>57992.3315</v>
      </c>
      <c r="T30" s="6">
        <v>18026.401000000002</v>
      </c>
      <c r="U30" s="6">
        <v>18049.615000000002</v>
      </c>
      <c r="V30" s="6">
        <v>31577.719499999999</v>
      </c>
      <c r="W30" s="6">
        <v>32958.112999999998</v>
      </c>
      <c r="X30" s="6">
        <v>38477.241499999996</v>
      </c>
      <c r="Y30" s="6">
        <v>90345.639500000005</v>
      </c>
      <c r="Z30" s="6">
        <v>15283.718000000001</v>
      </c>
      <c r="AA30" s="6">
        <v>8864.7914999999994</v>
      </c>
      <c r="AB30" s="6">
        <v>15965.9395</v>
      </c>
      <c r="AC30" s="6">
        <v>51790.835500000001</v>
      </c>
      <c r="AD30" s="6">
        <v>41003.224000000002</v>
      </c>
      <c r="AE30" s="6">
        <v>37328.038999999997</v>
      </c>
      <c r="AF30" s="6">
        <v>47041.674500000001</v>
      </c>
    </row>
    <row r="31" spans="1:32">
      <c r="A31" s="4" t="s">
        <v>29</v>
      </c>
      <c r="B31" s="5">
        <f t="shared" si="0"/>
        <v>10689.791499999999</v>
      </c>
      <c r="C31" s="5">
        <f t="shared" si="1"/>
        <v>39550.177249999993</v>
      </c>
      <c r="D31" s="5">
        <f t="shared" si="2"/>
        <v>97463.139500000005</v>
      </c>
      <c r="E31" s="6">
        <v>75147.3315</v>
      </c>
      <c r="F31" s="6">
        <v>20216.401000000002</v>
      </c>
      <c r="G31" s="6">
        <v>20239.615000000002</v>
      </c>
      <c r="H31" s="6">
        <v>34862.719499999999</v>
      </c>
      <c r="I31" s="6">
        <v>35878.112999999998</v>
      </c>
      <c r="J31" s="6">
        <v>43222.241499999996</v>
      </c>
      <c r="K31" s="6">
        <v>97463.139500000005</v>
      </c>
      <c r="L31" s="6">
        <v>18386.218000000001</v>
      </c>
      <c r="M31" s="6">
        <v>10689.791499999999</v>
      </c>
      <c r="N31" s="6">
        <v>18885.9395</v>
      </c>
      <c r="O31" s="6">
        <v>54528.335500000001</v>
      </c>
      <c r="P31" s="6">
        <v>45018.224000000002</v>
      </c>
      <c r="Q31" s="6">
        <v>43898.038999999997</v>
      </c>
      <c r="R31" s="6">
        <v>58904.174500000001</v>
      </c>
      <c r="S31" s="6">
        <v>57992.3315</v>
      </c>
      <c r="T31" s="6">
        <v>18026.401000000002</v>
      </c>
      <c r="U31" s="6">
        <v>18049.615000000002</v>
      </c>
      <c r="V31" s="6">
        <v>31577.719499999999</v>
      </c>
      <c r="W31" s="6">
        <v>32958.112999999998</v>
      </c>
      <c r="X31" s="6">
        <v>38477.241499999996</v>
      </c>
      <c r="Y31" s="6">
        <v>90345.639500000005</v>
      </c>
      <c r="Z31" s="6">
        <v>15283.718000000001</v>
      </c>
      <c r="AA31" s="6">
        <v>8864.7914999999994</v>
      </c>
      <c r="AB31" s="6">
        <v>15965.9395</v>
      </c>
      <c r="AC31" s="6">
        <v>51790.835500000001</v>
      </c>
      <c r="AD31" s="6">
        <v>41003.224000000002</v>
      </c>
      <c r="AE31" s="6">
        <v>37328.038999999997</v>
      </c>
      <c r="AF31" s="6">
        <v>47041.674500000001</v>
      </c>
    </row>
    <row r="32" spans="1:32">
      <c r="A32" s="4" t="s">
        <v>30</v>
      </c>
      <c r="B32" s="7">
        <f t="shared" si="0"/>
        <v>0.86045830000000001</v>
      </c>
      <c r="C32" s="7">
        <f t="shared" si="1"/>
        <v>2.5326437500000001</v>
      </c>
      <c r="D32" s="7">
        <f t="shared" si="2"/>
        <v>4.8031226</v>
      </c>
      <c r="E32" s="8">
        <f>E17/5000</f>
        <v>3.1304663000000001</v>
      </c>
      <c r="F32" s="8">
        <f t="shared" ref="F32:AF32" si="3">F17/5000</f>
        <v>1.7072802</v>
      </c>
      <c r="G32" s="8">
        <f t="shared" si="3"/>
        <v>1.492923</v>
      </c>
      <c r="H32" s="8">
        <f t="shared" si="3"/>
        <v>2.6290438999999997</v>
      </c>
      <c r="I32" s="8">
        <f t="shared" si="3"/>
        <v>4.8031226</v>
      </c>
      <c r="J32" s="8">
        <f t="shared" si="3"/>
        <v>1.9649483000000001</v>
      </c>
      <c r="K32" s="8">
        <f t="shared" si="3"/>
        <v>2.3741279</v>
      </c>
      <c r="L32" s="8">
        <f t="shared" si="3"/>
        <v>2.4362436000000001</v>
      </c>
      <c r="M32" s="8">
        <f t="shared" si="3"/>
        <v>0.86045830000000001</v>
      </c>
      <c r="N32" s="8">
        <f t="shared" si="3"/>
        <v>1.8426879</v>
      </c>
      <c r="O32" s="8">
        <f t="shared" si="3"/>
        <v>3.9341671000000003</v>
      </c>
      <c r="P32" s="8">
        <f t="shared" si="3"/>
        <v>3.1636448000000001</v>
      </c>
      <c r="Q32" s="8">
        <f t="shared" si="3"/>
        <v>3.4506078000000002</v>
      </c>
      <c r="R32" s="8">
        <f t="shared" si="3"/>
        <v>2.9478348999999997</v>
      </c>
      <c r="S32" s="9">
        <f t="shared" si="3"/>
        <v>2.8019663000000001</v>
      </c>
      <c r="T32" s="9">
        <f t="shared" si="3"/>
        <v>1.5977801999999999</v>
      </c>
      <c r="U32" s="9">
        <f t="shared" si="3"/>
        <v>1.419923</v>
      </c>
      <c r="V32" s="9">
        <f t="shared" si="3"/>
        <v>2.5560438999999997</v>
      </c>
      <c r="W32" s="9">
        <f t="shared" si="3"/>
        <v>4.5111226000000002</v>
      </c>
      <c r="X32" s="9">
        <f t="shared" si="3"/>
        <v>1.8554482999999999</v>
      </c>
      <c r="Y32" s="9">
        <f t="shared" si="3"/>
        <v>2.3376278999999998</v>
      </c>
      <c r="Z32" s="9">
        <f t="shared" si="3"/>
        <v>2.1807436</v>
      </c>
      <c r="AA32" s="9">
        <f t="shared" si="3"/>
        <v>0.78745829999999994</v>
      </c>
      <c r="AB32" s="9">
        <f t="shared" si="3"/>
        <v>1.6966879000000001</v>
      </c>
      <c r="AC32" s="9">
        <f t="shared" si="3"/>
        <v>3.8611671000000003</v>
      </c>
      <c r="AD32" s="9">
        <f t="shared" si="3"/>
        <v>2.9811448</v>
      </c>
      <c r="AE32" s="9">
        <f t="shared" si="3"/>
        <v>3.1951078000000002</v>
      </c>
      <c r="AF32" s="9">
        <f t="shared" si="3"/>
        <v>2.6193348999999997</v>
      </c>
    </row>
    <row r="33" spans="1:32">
      <c r="A33" s="4" t="s">
        <v>31</v>
      </c>
      <c r="B33" s="7">
        <f t="shared" si="0"/>
        <v>2.3741279</v>
      </c>
      <c r="C33" s="7">
        <f t="shared" si="1"/>
        <v>12.092391599999999</v>
      </c>
      <c r="D33" s="7">
        <f t="shared" si="2"/>
        <v>23.892622599999999</v>
      </c>
      <c r="E33" s="8">
        <f t="shared" ref="E33:AF42" si="4">E18/5000</f>
        <v>9.3719663000000004</v>
      </c>
      <c r="F33" s="8">
        <f t="shared" si="4"/>
        <v>6.1967802000000001</v>
      </c>
      <c r="G33" s="8">
        <f t="shared" si="4"/>
        <v>7.5519229999999995</v>
      </c>
      <c r="H33" s="8">
        <f t="shared" si="4"/>
        <v>2.6290438999999997</v>
      </c>
      <c r="I33" s="8">
        <f t="shared" si="4"/>
        <v>23.892622599999999</v>
      </c>
      <c r="J33" s="8">
        <f t="shared" si="4"/>
        <v>12.1119483</v>
      </c>
      <c r="K33" s="8">
        <f t="shared" si="4"/>
        <v>2.3741279</v>
      </c>
      <c r="L33" s="8">
        <f t="shared" si="4"/>
        <v>10.247243600000001</v>
      </c>
      <c r="M33" s="8">
        <f t="shared" si="4"/>
        <v>17.942458300000002</v>
      </c>
      <c r="N33" s="8">
        <f t="shared" si="4"/>
        <v>16.041187899999997</v>
      </c>
      <c r="O33" s="8">
        <f t="shared" si="4"/>
        <v>14.4826671</v>
      </c>
      <c r="P33" s="8">
        <f t="shared" si="4"/>
        <v>20.428144800000002</v>
      </c>
      <c r="Q33" s="8">
        <f t="shared" si="4"/>
        <v>16.773107800000002</v>
      </c>
      <c r="R33" s="8">
        <f t="shared" si="4"/>
        <v>12.0728349</v>
      </c>
      <c r="S33" s="9">
        <f t="shared" si="4"/>
        <v>7.4009663000000003</v>
      </c>
      <c r="T33" s="9">
        <f t="shared" si="4"/>
        <v>5.4302802000000003</v>
      </c>
      <c r="U33" s="9">
        <f t="shared" si="4"/>
        <v>6.6759229999999992</v>
      </c>
      <c r="V33" s="9">
        <f t="shared" si="4"/>
        <v>2.5560438999999997</v>
      </c>
      <c r="W33" s="9">
        <f t="shared" si="4"/>
        <v>21.009122599999998</v>
      </c>
      <c r="X33" s="9">
        <f t="shared" si="4"/>
        <v>10.724948299999999</v>
      </c>
      <c r="Y33" s="9">
        <f t="shared" si="4"/>
        <v>2.3376278999999998</v>
      </c>
      <c r="Z33" s="9">
        <f t="shared" si="4"/>
        <v>7.5827436000000006</v>
      </c>
      <c r="AA33" s="9">
        <f t="shared" si="4"/>
        <v>13.963958300000002</v>
      </c>
      <c r="AB33" s="9">
        <f t="shared" si="4"/>
        <v>12.7196879</v>
      </c>
      <c r="AC33" s="9">
        <f t="shared" si="4"/>
        <v>13.7161671</v>
      </c>
      <c r="AD33" s="9">
        <f t="shared" si="4"/>
        <v>18.420644800000002</v>
      </c>
      <c r="AE33" s="9">
        <f t="shared" si="4"/>
        <v>13.962607800000001</v>
      </c>
      <c r="AF33" s="9">
        <f t="shared" si="4"/>
        <v>9.627334900000001</v>
      </c>
    </row>
    <row r="34" spans="1:32">
      <c r="A34" s="4" t="s">
        <v>32</v>
      </c>
      <c r="B34" s="7">
        <f t="shared" si="0"/>
        <v>1.9919582999999998</v>
      </c>
      <c r="C34" s="7">
        <f t="shared" si="1"/>
        <v>4.6230681000000002</v>
      </c>
      <c r="D34" s="7">
        <f t="shared" si="2"/>
        <v>8.8974662999999996</v>
      </c>
      <c r="E34" s="8">
        <f t="shared" si="4"/>
        <v>8.8974662999999996</v>
      </c>
      <c r="F34" s="8">
        <f t="shared" si="4"/>
        <v>3.4957802000000004</v>
      </c>
      <c r="G34" s="8">
        <f t="shared" si="4"/>
        <v>3.171923</v>
      </c>
      <c r="H34" s="8">
        <f t="shared" si="4"/>
        <v>2.6290438999999997</v>
      </c>
      <c r="I34" s="8">
        <f t="shared" si="4"/>
        <v>6.4091225999999999</v>
      </c>
      <c r="J34" s="8">
        <f t="shared" si="4"/>
        <v>4.7024483000000004</v>
      </c>
      <c r="K34" s="8">
        <f t="shared" si="4"/>
        <v>2.3741279</v>
      </c>
      <c r="L34" s="8">
        <f t="shared" si="4"/>
        <v>3.8232436000000001</v>
      </c>
      <c r="M34" s="8">
        <f t="shared" si="4"/>
        <v>1.9919582999999998</v>
      </c>
      <c r="N34" s="8">
        <f t="shared" si="4"/>
        <v>4.5436879000000001</v>
      </c>
      <c r="O34" s="8">
        <f t="shared" si="4"/>
        <v>7.1096671000000002</v>
      </c>
      <c r="P34" s="8">
        <f t="shared" si="4"/>
        <v>5.4266448</v>
      </c>
      <c r="Q34" s="8">
        <f t="shared" si="4"/>
        <v>5.4581078000000005</v>
      </c>
      <c r="R34" s="8">
        <f t="shared" si="4"/>
        <v>6.6343348999999998</v>
      </c>
      <c r="S34" s="9">
        <f t="shared" si="4"/>
        <v>7.0724663000000003</v>
      </c>
      <c r="T34" s="9">
        <f t="shared" si="4"/>
        <v>3.1307801999999998</v>
      </c>
      <c r="U34" s="9">
        <f t="shared" si="4"/>
        <v>2.8799229999999998</v>
      </c>
      <c r="V34" s="9">
        <f t="shared" si="4"/>
        <v>2.5560438999999997</v>
      </c>
      <c r="W34" s="9">
        <f t="shared" si="4"/>
        <v>5.8981226000000007</v>
      </c>
      <c r="X34" s="9">
        <f t="shared" si="4"/>
        <v>4.2279483000000004</v>
      </c>
      <c r="Y34" s="9">
        <f t="shared" si="4"/>
        <v>2.3376278999999998</v>
      </c>
      <c r="Z34" s="9">
        <f t="shared" si="4"/>
        <v>3.1662436</v>
      </c>
      <c r="AA34" s="9">
        <f t="shared" si="4"/>
        <v>1.6634582999999998</v>
      </c>
      <c r="AB34" s="9">
        <f t="shared" si="4"/>
        <v>3.8136879000000001</v>
      </c>
      <c r="AC34" s="9">
        <f t="shared" si="4"/>
        <v>6.8176671000000004</v>
      </c>
      <c r="AD34" s="9">
        <f t="shared" si="4"/>
        <v>5.0251447999999996</v>
      </c>
      <c r="AE34" s="9">
        <f t="shared" si="4"/>
        <v>4.8011078000000005</v>
      </c>
      <c r="AF34" s="9">
        <f t="shared" si="4"/>
        <v>5.4663349000000006</v>
      </c>
    </row>
    <row r="35" spans="1:32">
      <c r="A35" s="4" t="s">
        <v>33</v>
      </c>
      <c r="B35" s="7">
        <f t="shared" si="0"/>
        <v>1.9919582999999998</v>
      </c>
      <c r="C35" s="7">
        <f t="shared" si="1"/>
        <v>4.6230681000000002</v>
      </c>
      <c r="D35" s="7">
        <f t="shared" si="2"/>
        <v>8.8974662999999996</v>
      </c>
      <c r="E35" s="8">
        <f t="shared" si="4"/>
        <v>8.8974662999999996</v>
      </c>
      <c r="F35" s="8">
        <f t="shared" si="4"/>
        <v>3.4957802000000004</v>
      </c>
      <c r="G35" s="8">
        <f t="shared" si="4"/>
        <v>3.171923</v>
      </c>
      <c r="H35" s="8">
        <f t="shared" si="4"/>
        <v>2.6290438999999997</v>
      </c>
      <c r="I35" s="8">
        <f t="shared" si="4"/>
        <v>6.4091225999999999</v>
      </c>
      <c r="J35" s="8">
        <f t="shared" si="4"/>
        <v>4.7024483000000004</v>
      </c>
      <c r="K35" s="8">
        <f t="shared" si="4"/>
        <v>2.3741279</v>
      </c>
      <c r="L35" s="8">
        <f t="shared" si="4"/>
        <v>3.8232436000000001</v>
      </c>
      <c r="M35" s="8">
        <f t="shared" si="4"/>
        <v>1.9919582999999998</v>
      </c>
      <c r="N35" s="8">
        <f t="shared" si="4"/>
        <v>4.5436879000000001</v>
      </c>
      <c r="O35" s="8">
        <f t="shared" si="4"/>
        <v>7.1096671000000002</v>
      </c>
      <c r="P35" s="8">
        <f t="shared" si="4"/>
        <v>5.4266448</v>
      </c>
      <c r="Q35" s="8">
        <f t="shared" si="4"/>
        <v>5.4581078000000005</v>
      </c>
      <c r="R35" s="8">
        <f t="shared" si="4"/>
        <v>6.6343348999999998</v>
      </c>
      <c r="S35" s="9">
        <f t="shared" si="4"/>
        <v>7.0724663000000003</v>
      </c>
      <c r="T35" s="9">
        <f t="shared" si="4"/>
        <v>3.1307801999999998</v>
      </c>
      <c r="U35" s="9">
        <f t="shared" si="4"/>
        <v>2.8799229999999998</v>
      </c>
      <c r="V35" s="9">
        <f t="shared" si="4"/>
        <v>2.5560438999999997</v>
      </c>
      <c r="W35" s="9">
        <f t="shared" si="4"/>
        <v>5.8981226000000007</v>
      </c>
      <c r="X35" s="9">
        <f t="shared" si="4"/>
        <v>4.2279483000000004</v>
      </c>
      <c r="Y35" s="9">
        <f t="shared" si="4"/>
        <v>2.3376278999999998</v>
      </c>
      <c r="Z35" s="9">
        <f t="shared" si="4"/>
        <v>3.1662436</v>
      </c>
      <c r="AA35" s="9">
        <f t="shared" si="4"/>
        <v>1.6634582999999998</v>
      </c>
      <c r="AB35" s="9">
        <f t="shared" si="4"/>
        <v>3.8136879000000001</v>
      </c>
      <c r="AC35" s="9">
        <f t="shared" si="4"/>
        <v>6.8176671000000004</v>
      </c>
      <c r="AD35" s="9">
        <f t="shared" si="4"/>
        <v>5.0251447999999996</v>
      </c>
      <c r="AE35" s="9">
        <f t="shared" si="4"/>
        <v>4.8011078000000005</v>
      </c>
      <c r="AF35" s="9">
        <f t="shared" si="4"/>
        <v>5.4663349000000006</v>
      </c>
    </row>
    <row r="36" spans="1:32">
      <c r="A36" s="4" t="s">
        <v>34</v>
      </c>
      <c r="B36" s="7">
        <f t="shared" si="0"/>
        <v>5.4229582999999995</v>
      </c>
      <c r="C36" s="7">
        <f t="shared" si="1"/>
        <v>9.8491015999999991</v>
      </c>
      <c r="D36" s="7">
        <f t="shared" si="2"/>
        <v>18.1621226</v>
      </c>
      <c r="E36" s="8">
        <f t="shared" si="4"/>
        <v>11.5619663</v>
      </c>
      <c r="F36" s="8">
        <f t="shared" si="4"/>
        <v>9.8467801999999995</v>
      </c>
      <c r="G36" s="8">
        <f t="shared" si="4"/>
        <v>9.8514229999999987</v>
      </c>
      <c r="H36" s="8">
        <f t="shared" si="4"/>
        <v>17.594043900000003</v>
      </c>
      <c r="I36" s="8">
        <f t="shared" si="4"/>
        <v>18.1621226</v>
      </c>
      <c r="J36" s="8">
        <f t="shared" si="4"/>
        <v>8.3159482999999987</v>
      </c>
      <c r="K36" s="8">
        <f t="shared" si="4"/>
        <v>15.477627900000002</v>
      </c>
      <c r="L36" s="8">
        <f t="shared" si="4"/>
        <v>9.6632435999999995</v>
      </c>
      <c r="M36" s="8">
        <f t="shared" si="4"/>
        <v>5.4229582999999995</v>
      </c>
      <c r="N36" s="8">
        <f t="shared" si="4"/>
        <v>11.7706879</v>
      </c>
      <c r="O36" s="8">
        <f t="shared" si="4"/>
        <v>7.0366670999999998</v>
      </c>
      <c r="P36" s="8">
        <f t="shared" si="4"/>
        <v>10.6461448</v>
      </c>
      <c r="Q36" s="8">
        <f t="shared" si="4"/>
        <v>9.2176077999999997</v>
      </c>
      <c r="R36" s="8">
        <f t="shared" si="4"/>
        <v>6.0503349000000002</v>
      </c>
      <c r="S36" s="9">
        <f t="shared" si="4"/>
        <v>9.0434663000000004</v>
      </c>
      <c r="T36" s="9">
        <f t="shared" si="4"/>
        <v>8.5692801999999997</v>
      </c>
      <c r="U36" s="9">
        <f t="shared" si="4"/>
        <v>8.6469229999999992</v>
      </c>
      <c r="V36" s="9">
        <f t="shared" si="4"/>
        <v>15.586543900000001</v>
      </c>
      <c r="W36" s="9">
        <f t="shared" si="4"/>
        <v>16.045122599999999</v>
      </c>
      <c r="X36" s="9">
        <f t="shared" si="4"/>
        <v>7.4034482999999991</v>
      </c>
      <c r="Y36" s="9">
        <f t="shared" si="4"/>
        <v>14.346127900000001</v>
      </c>
      <c r="Z36" s="9">
        <f t="shared" si="4"/>
        <v>7.1812436000000002</v>
      </c>
      <c r="AA36" s="9">
        <f t="shared" si="4"/>
        <v>4.2914582999999995</v>
      </c>
      <c r="AB36" s="9">
        <f t="shared" si="4"/>
        <v>9.3981878999999999</v>
      </c>
      <c r="AC36" s="9">
        <f t="shared" si="4"/>
        <v>6.7446671</v>
      </c>
      <c r="AD36" s="9">
        <f t="shared" si="4"/>
        <v>9.6606448</v>
      </c>
      <c r="AE36" s="9">
        <f t="shared" si="4"/>
        <v>7.8306077999999992</v>
      </c>
      <c r="AF36" s="9">
        <f t="shared" si="4"/>
        <v>5.0283348999999999</v>
      </c>
    </row>
    <row r="37" spans="1:32">
      <c r="A37" s="4" t="s">
        <v>35</v>
      </c>
      <c r="B37" s="7">
        <f t="shared" si="0"/>
        <v>5.4229582999999995</v>
      </c>
      <c r="C37" s="7">
        <f t="shared" si="1"/>
        <v>9.8491015999999991</v>
      </c>
      <c r="D37" s="7">
        <f t="shared" si="2"/>
        <v>18.1621226</v>
      </c>
      <c r="E37" s="8">
        <f t="shared" si="4"/>
        <v>11.5619663</v>
      </c>
      <c r="F37" s="8">
        <f t="shared" si="4"/>
        <v>9.8467801999999995</v>
      </c>
      <c r="G37" s="8">
        <f t="shared" si="4"/>
        <v>9.8514229999999987</v>
      </c>
      <c r="H37" s="8">
        <f t="shared" si="4"/>
        <v>17.594043900000003</v>
      </c>
      <c r="I37" s="8">
        <f t="shared" si="4"/>
        <v>18.1621226</v>
      </c>
      <c r="J37" s="8">
        <f t="shared" si="4"/>
        <v>8.3159482999999987</v>
      </c>
      <c r="K37" s="8">
        <f t="shared" si="4"/>
        <v>15.477627900000002</v>
      </c>
      <c r="L37" s="8">
        <f t="shared" si="4"/>
        <v>9.6632435999999995</v>
      </c>
      <c r="M37" s="8">
        <f t="shared" si="4"/>
        <v>5.4229582999999995</v>
      </c>
      <c r="N37" s="8">
        <f t="shared" si="4"/>
        <v>11.7706879</v>
      </c>
      <c r="O37" s="8">
        <f t="shared" si="4"/>
        <v>7.0366670999999998</v>
      </c>
      <c r="P37" s="8">
        <f t="shared" si="4"/>
        <v>10.6461448</v>
      </c>
      <c r="Q37" s="8">
        <f t="shared" si="4"/>
        <v>9.2176077999999997</v>
      </c>
      <c r="R37" s="8">
        <f t="shared" si="4"/>
        <v>6.0503349000000002</v>
      </c>
      <c r="S37" s="9">
        <f t="shared" si="4"/>
        <v>9.0434663000000004</v>
      </c>
      <c r="T37" s="9">
        <f t="shared" si="4"/>
        <v>8.5692801999999997</v>
      </c>
      <c r="U37" s="9">
        <f t="shared" si="4"/>
        <v>8.6469229999999992</v>
      </c>
      <c r="V37" s="9">
        <f t="shared" si="4"/>
        <v>15.586543900000001</v>
      </c>
      <c r="W37" s="9">
        <f t="shared" si="4"/>
        <v>16.045122599999999</v>
      </c>
      <c r="X37" s="9">
        <f t="shared" si="4"/>
        <v>7.4034482999999991</v>
      </c>
      <c r="Y37" s="9">
        <f t="shared" si="4"/>
        <v>14.346127900000001</v>
      </c>
      <c r="Z37" s="9">
        <f t="shared" si="4"/>
        <v>7.1812436000000002</v>
      </c>
      <c r="AA37" s="9">
        <f t="shared" si="4"/>
        <v>4.2914582999999995</v>
      </c>
      <c r="AB37" s="9">
        <f t="shared" si="4"/>
        <v>9.3981878999999999</v>
      </c>
      <c r="AC37" s="9">
        <f t="shared" si="4"/>
        <v>6.7446671</v>
      </c>
      <c r="AD37" s="9">
        <f t="shared" si="4"/>
        <v>9.6606448</v>
      </c>
      <c r="AE37" s="9">
        <f t="shared" si="4"/>
        <v>7.8306077999999992</v>
      </c>
      <c r="AF37" s="9">
        <f t="shared" si="4"/>
        <v>5.0283348999999999</v>
      </c>
    </row>
    <row r="38" spans="1:32">
      <c r="A38" s="4" t="s">
        <v>36</v>
      </c>
      <c r="B38" s="7">
        <f t="shared" si="0"/>
        <v>5.4229582999999995</v>
      </c>
      <c r="C38" s="7">
        <f t="shared" si="1"/>
        <v>9.8491015999999991</v>
      </c>
      <c r="D38" s="7">
        <f t="shared" si="2"/>
        <v>18.1621226</v>
      </c>
      <c r="E38" s="8">
        <f t="shared" si="4"/>
        <v>11.5619663</v>
      </c>
      <c r="F38" s="8">
        <f t="shared" si="4"/>
        <v>9.8467801999999995</v>
      </c>
      <c r="G38" s="8">
        <f t="shared" si="4"/>
        <v>9.8514229999999987</v>
      </c>
      <c r="H38" s="8">
        <f t="shared" si="4"/>
        <v>17.594043900000003</v>
      </c>
      <c r="I38" s="8">
        <f t="shared" si="4"/>
        <v>18.1621226</v>
      </c>
      <c r="J38" s="8">
        <f t="shared" si="4"/>
        <v>8.3159482999999987</v>
      </c>
      <c r="K38" s="8">
        <f t="shared" si="4"/>
        <v>15.477627900000002</v>
      </c>
      <c r="L38" s="8">
        <f t="shared" si="4"/>
        <v>9.6632435999999995</v>
      </c>
      <c r="M38" s="8">
        <f t="shared" si="4"/>
        <v>5.4229582999999995</v>
      </c>
      <c r="N38" s="8">
        <f t="shared" si="4"/>
        <v>11.7706879</v>
      </c>
      <c r="O38" s="8">
        <f t="shared" si="4"/>
        <v>7.0366670999999998</v>
      </c>
      <c r="P38" s="8">
        <f t="shared" si="4"/>
        <v>10.6461448</v>
      </c>
      <c r="Q38" s="8">
        <f t="shared" si="4"/>
        <v>9.2176077999999997</v>
      </c>
      <c r="R38" s="8">
        <f t="shared" si="4"/>
        <v>6.0503349000000002</v>
      </c>
      <c r="S38" s="9">
        <f t="shared" si="4"/>
        <v>9.0434663000000004</v>
      </c>
      <c r="T38" s="9">
        <f t="shared" si="4"/>
        <v>8.5692801999999997</v>
      </c>
      <c r="U38" s="9">
        <f t="shared" si="4"/>
        <v>8.6469229999999992</v>
      </c>
      <c r="V38" s="9">
        <f t="shared" si="4"/>
        <v>15.586543900000001</v>
      </c>
      <c r="W38" s="9">
        <f t="shared" si="4"/>
        <v>16.045122599999999</v>
      </c>
      <c r="X38" s="9">
        <f t="shared" si="4"/>
        <v>7.4034482999999991</v>
      </c>
      <c r="Y38" s="9">
        <f t="shared" si="4"/>
        <v>14.346127900000001</v>
      </c>
      <c r="Z38" s="9">
        <f t="shared" si="4"/>
        <v>7.1812436000000002</v>
      </c>
      <c r="AA38" s="9">
        <f t="shared" si="4"/>
        <v>4.2914582999999995</v>
      </c>
      <c r="AB38" s="9">
        <f t="shared" si="4"/>
        <v>9.3981878999999999</v>
      </c>
      <c r="AC38" s="9">
        <f t="shared" si="4"/>
        <v>6.7446671</v>
      </c>
      <c r="AD38" s="9">
        <f t="shared" si="4"/>
        <v>9.6606448</v>
      </c>
      <c r="AE38" s="9">
        <f t="shared" si="4"/>
        <v>7.8306077999999992</v>
      </c>
      <c r="AF38" s="9">
        <f t="shared" si="4"/>
        <v>5.0283348999999999</v>
      </c>
    </row>
    <row r="39" spans="1:32">
      <c r="A39" s="4" t="s">
        <v>37</v>
      </c>
      <c r="B39" s="7">
        <f t="shared" si="0"/>
        <v>2.3741279</v>
      </c>
      <c r="C39" s="7">
        <f t="shared" si="1"/>
        <v>4.6643459499999995</v>
      </c>
      <c r="D39" s="7">
        <f t="shared" si="2"/>
        <v>12.4386671</v>
      </c>
      <c r="E39" s="8">
        <f t="shared" si="4"/>
        <v>8.9704663</v>
      </c>
      <c r="F39" s="8">
        <f t="shared" si="4"/>
        <v>3.4957802000000004</v>
      </c>
      <c r="G39" s="8">
        <f t="shared" si="4"/>
        <v>3.2084229999999998</v>
      </c>
      <c r="H39" s="8">
        <f t="shared" si="4"/>
        <v>2.6290438999999997</v>
      </c>
      <c r="I39" s="8">
        <f t="shared" si="4"/>
        <v>4.8031226</v>
      </c>
      <c r="J39" s="8">
        <f t="shared" si="4"/>
        <v>4.7389482999999997</v>
      </c>
      <c r="K39" s="8">
        <f t="shared" si="4"/>
        <v>2.3741279</v>
      </c>
      <c r="L39" s="8">
        <f t="shared" si="4"/>
        <v>4.5897436000000003</v>
      </c>
      <c r="M39" s="8">
        <f t="shared" si="4"/>
        <v>3.5249582999999998</v>
      </c>
      <c r="N39" s="8">
        <f t="shared" si="4"/>
        <v>5.9306878999999997</v>
      </c>
      <c r="O39" s="8">
        <f t="shared" si="4"/>
        <v>12.4386671</v>
      </c>
      <c r="P39" s="8">
        <f t="shared" si="4"/>
        <v>8.1276448000000006</v>
      </c>
      <c r="Q39" s="8">
        <f t="shared" si="4"/>
        <v>3.4506078000000002</v>
      </c>
      <c r="R39" s="8">
        <f t="shared" si="4"/>
        <v>7.5468349000000003</v>
      </c>
      <c r="S39" s="9">
        <f t="shared" si="4"/>
        <v>7.1089662999999996</v>
      </c>
      <c r="T39" s="9">
        <f t="shared" si="4"/>
        <v>3.1307801999999998</v>
      </c>
      <c r="U39" s="9">
        <f t="shared" si="4"/>
        <v>2.8799229999999998</v>
      </c>
      <c r="V39" s="9">
        <f t="shared" si="4"/>
        <v>2.5560438999999997</v>
      </c>
      <c r="W39" s="9">
        <f t="shared" si="4"/>
        <v>4.5111226000000002</v>
      </c>
      <c r="X39" s="9">
        <f t="shared" si="4"/>
        <v>4.2644482999999997</v>
      </c>
      <c r="Y39" s="9">
        <f t="shared" si="4"/>
        <v>2.3376278999999998</v>
      </c>
      <c r="Z39" s="9">
        <f t="shared" si="4"/>
        <v>3.6772436000000002</v>
      </c>
      <c r="AA39" s="9">
        <f t="shared" si="4"/>
        <v>2.8314583</v>
      </c>
      <c r="AB39" s="9">
        <f t="shared" si="4"/>
        <v>4.8721879000000001</v>
      </c>
      <c r="AC39" s="9">
        <f t="shared" si="4"/>
        <v>11.7816671</v>
      </c>
      <c r="AD39" s="9">
        <f t="shared" si="4"/>
        <v>7.4341448000000003</v>
      </c>
      <c r="AE39" s="9">
        <f t="shared" si="4"/>
        <v>3.1951078000000002</v>
      </c>
      <c r="AF39" s="9">
        <f t="shared" si="4"/>
        <v>6.1598348999999999</v>
      </c>
    </row>
    <row r="40" spans="1:32">
      <c r="A40" s="4" t="s">
        <v>38</v>
      </c>
      <c r="B40" s="7">
        <f t="shared" si="0"/>
        <v>2.3741279</v>
      </c>
      <c r="C40" s="7">
        <f t="shared" si="1"/>
        <v>4.6643459499999995</v>
      </c>
      <c r="D40" s="7">
        <f t="shared" si="2"/>
        <v>12.4386671</v>
      </c>
      <c r="E40" s="8">
        <f t="shared" si="4"/>
        <v>8.9704663</v>
      </c>
      <c r="F40" s="8">
        <f t="shared" si="4"/>
        <v>3.4957802000000004</v>
      </c>
      <c r="G40" s="8">
        <f t="shared" si="4"/>
        <v>3.2084229999999998</v>
      </c>
      <c r="H40" s="8">
        <f t="shared" si="4"/>
        <v>2.6290438999999997</v>
      </c>
      <c r="I40" s="8">
        <f t="shared" si="4"/>
        <v>4.8031226</v>
      </c>
      <c r="J40" s="8">
        <f t="shared" si="4"/>
        <v>4.7389482999999997</v>
      </c>
      <c r="K40" s="8">
        <f t="shared" si="4"/>
        <v>2.3741279</v>
      </c>
      <c r="L40" s="8">
        <f t="shared" si="4"/>
        <v>4.5897436000000003</v>
      </c>
      <c r="M40" s="8">
        <f t="shared" si="4"/>
        <v>3.5249582999999998</v>
      </c>
      <c r="N40" s="8">
        <f t="shared" si="4"/>
        <v>5.9306878999999997</v>
      </c>
      <c r="O40" s="8">
        <f t="shared" si="4"/>
        <v>12.4386671</v>
      </c>
      <c r="P40" s="8">
        <f t="shared" si="4"/>
        <v>8.1276448000000006</v>
      </c>
      <c r="Q40" s="8">
        <f t="shared" si="4"/>
        <v>3.4506078000000002</v>
      </c>
      <c r="R40" s="8">
        <f t="shared" si="4"/>
        <v>7.5468349000000003</v>
      </c>
      <c r="S40" s="9">
        <f t="shared" si="4"/>
        <v>7.1089662999999996</v>
      </c>
      <c r="T40" s="9">
        <f t="shared" si="4"/>
        <v>3.1307801999999998</v>
      </c>
      <c r="U40" s="9">
        <f t="shared" si="4"/>
        <v>2.8799229999999998</v>
      </c>
      <c r="V40" s="9">
        <f t="shared" si="4"/>
        <v>2.5560438999999997</v>
      </c>
      <c r="W40" s="9">
        <f t="shared" si="4"/>
        <v>4.5111226000000002</v>
      </c>
      <c r="X40" s="9">
        <f t="shared" si="4"/>
        <v>4.2644482999999997</v>
      </c>
      <c r="Y40" s="9">
        <f t="shared" si="4"/>
        <v>2.3376278999999998</v>
      </c>
      <c r="Z40" s="9">
        <f t="shared" si="4"/>
        <v>3.6772436000000002</v>
      </c>
      <c r="AA40" s="9">
        <f t="shared" si="4"/>
        <v>2.8314583</v>
      </c>
      <c r="AB40" s="9">
        <f t="shared" si="4"/>
        <v>4.8721879000000001</v>
      </c>
      <c r="AC40" s="9">
        <f t="shared" si="4"/>
        <v>11.7816671</v>
      </c>
      <c r="AD40" s="9">
        <f t="shared" si="4"/>
        <v>7.4341448000000003</v>
      </c>
      <c r="AE40" s="9">
        <f t="shared" si="4"/>
        <v>3.1951078000000002</v>
      </c>
      <c r="AF40" s="9">
        <f t="shared" si="4"/>
        <v>6.1598348999999999</v>
      </c>
    </row>
    <row r="41" spans="1:32">
      <c r="A41" s="4" t="s">
        <v>39</v>
      </c>
      <c r="B41" s="7">
        <f t="shared" si="0"/>
        <v>2.1379582999999998</v>
      </c>
      <c r="C41" s="7">
        <f t="shared" si="1"/>
        <v>7.9100354499999987</v>
      </c>
      <c r="D41" s="7">
        <f t="shared" si="2"/>
        <v>19.492627900000002</v>
      </c>
      <c r="E41" s="8">
        <f t="shared" si="4"/>
        <v>15.029466299999999</v>
      </c>
      <c r="F41" s="8">
        <f t="shared" si="4"/>
        <v>4.0432802000000008</v>
      </c>
      <c r="G41" s="8">
        <f t="shared" si="4"/>
        <v>4.0479229999999999</v>
      </c>
      <c r="H41" s="8">
        <f t="shared" si="4"/>
        <v>2.6290438999999997</v>
      </c>
      <c r="I41" s="8">
        <f t="shared" si="4"/>
        <v>7.1756225999999996</v>
      </c>
      <c r="J41" s="8">
        <f t="shared" si="4"/>
        <v>8.6444482999999988</v>
      </c>
      <c r="K41" s="8">
        <f t="shared" si="4"/>
        <v>19.492627900000002</v>
      </c>
      <c r="L41" s="8">
        <f t="shared" si="4"/>
        <v>3.6772436000000002</v>
      </c>
      <c r="M41" s="8">
        <f t="shared" si="4"/>
        <v>2.1379582999999998</v>
      </c>
      <c r="N41" s="8">
        <f t="shared" si="4"/>
        <v>3.7771878999999999</v>
      </c>
      <c r="O41" s="8">
        <f t="shared" si="4"/>
        <v>10.905667100000001</v>
      </c>
      <c r="P41" s="8">
        <f t="shared" si="4"/>
        <v>9.0036448</v>
      </c>
      <c r="Q41" s="8">
        <f t="shared" si="4"/>
        <v>8.7796077999999991</v>
      </c>
      <c r="R41" s="8">
        <f t="shared" si="4"/>
        <v>11.7808349</v>
      </c>
      <c r="S41" s="9">
        <f t="shared" si="4"/>
        <v>11.5984663</v>
      </c>
      <c r="T41" s="9">
        <f t="shared" si="4"/>
        <v>3.6052802000000002</v>
      </c>
      <c r="U41" s="9">
        <f t="shared" si="4"/>
        <v>3.6099230000000002</v>
      </c>
      <c r="V41" s="9">
        <f t="shared" si="4"/>
        <v>2.5560438999999997</v>
      </c>
      <c r="W41" s="9">
        <f t="shared" si="4"/>
        <v>6.5916225999999991</v>
      </c>
      <c r="X41" s="9">
        <f t="shared" si="4"/>
        <v>7.6954482999999989</v>
      </c>
      <c r="Y41" s="9">
        <f t="shared" si="4"/>
        <v>18.069127900000002</v>
      </c>
      <c r="Z41" s="9">
        <f t="shared" si="4"/>
        <v>3.0567436000000003</v>
      </c>
      <c r="AA41" s="9">
        <f t="shared" si="4"/>
        <v>1.7729582999999998</v>
      </c>
      <c r="AB41" s="9">
        <f t="shared" si="4"/>
        <v>3.1931879000000003</v>
      </c>
      <c r="AC41" s="9">
        <f t="shared" si="4"/>
        <v>10.358167100000001</v>
      </c>
      <c r="AD41" s="9">
        <f t="shared" si="4"/>
        <v>8.200644800000001</v>
      </c>
      <c r="AE41" s="9">
        <f t="shared" si="4"/>
        <v>7.465607799999999</v>
      </c>
      <c r="AF41" s="9">
        <f t="shared" si="4"/>
        <v>9.4083348999999998</v>
      </c>
    </row>
    <row r="42" spans="1:32">
      <c r="A42" s="4" t="s">
        <v>40</v>
      </c>
      <c r="B42" s="7">
        <f t="shared" si="0"/>
        <v>2.1379582999999998</v>
      </c>
      <c r="C42" s="7">
        <f t="shared" si="1"/>
        <v>7.9100354499999987</v>
      </c>
      <c r="D42" s="7">
        <f t="shared" si="2"/>
        <v>19.492627900000002</v>
      </c>
      <c r="E42" s="8">
        <f t="shared" si="4"/>
        <v>15.029466299999999</v>
      </c>
      <c r="F42" s="8">
        <f t="shared" si="4"/>
        <v>4.0432802000000008</v>
      </c>
      <c r="G42" s="8">
        <f t="shared" si="4"/>
        <v>4.0479229999999999</v>
      </c>
      <c r="H42" s="8">
        <f t="shared" ref="H42:AF42" si="5">H27/5000</f>
        <v>2.6290438999999997</v>
      </c>
      <c r="I42" s="8">
        <f t="shared" si="5"/>
        <v>7.1756225999999996</v>
      </c>
      <c r="J42" s="8">
        <f t="shared" si="5"/>
        <v>8.6444482999999988</v>
      </c>
      <c r="K42" s="8">
        <f t="shared" si="5"/>
        <v>19.492627900000002</v>
      </c>
      <c r="L42" s="8">
        <f t="shared" si="5"/>
        <v>3.6772436000000002</v>
      </c>
      <c r="M42" s="8">
        <f t="shared" si="5"/>
        <v>2.1379582999999998</v>
      </c>
      <c r="N42" s="8">
        <f t="shared" si="5"/>
        <v>3.7771878999999999</v>
      </c>
      <c r="O42" s="8">
        <f t="shared" si="5"/>
        <v>10.905667100000001</v>
      </c>
      <c r="P42" s="8">
        <f t="shared" si="5"/>
        <v>9.0036448</v>
      </c>
      <c r="Q42" s="8">
        <f t="shared" si="5"/>
        <v>8.7796077999999991</v>
      </c>
      <c r="R42" s="8">
        <f t="shared" si="5"/>
        <v>11.7808349</v>
      </c>
      <c r="S42" s="9">
        <f t="shared" si="5"/>
        <v>11.5984663</v>
      </c>
      <c r="T42" s="9">
        <f t="shared" si="5"/>
        <v>3.6052802000000002</v>
      </c>
      <c r="U42" s="9">
        <f t="shared" si="5"/>
        <v>3.6099230000000002</v>
      </c>
      <c r="V42" s="9">
        <f t="shared" si="5"/>
        <v>2.5560438999999997</v>
      </c>
      <c r="W42" s="9">
        <f t="shared" si="5"/>
        <v>6.5916225999999991</v>
      </c>
      <c r="X42" s="9">
        <f t="shared" si="5"/>
        <v>7.6954482999999989</v>
      </c>
      <c r="Y42" s="9">
        <f t="shared" si="5"/>
        <v>18.069127900000002</v>
      </c>
      <c r="Z42" s="9">
        <f t="shared" si="5"/>
        <v>3.0567436000000003</v>
      </c>
      <c r="AA42" s="9">
        <f t="shared" si="5"/>
        <v>1.7729582999999998</v>
      </c>
      <c r="AB42" s="9">
        <f t="shared" si="5"/>
        <v>3.1931879000000003</v>
      </c>
      <c r="AC42" s="9">
        <f t="shared" si="5"/>
        <v>10.358167100000001</v>
      </c>
      <c r="AD42" s="9">
        <f t="shared" si="5"/>
        <v>8.200644800000001</v>
      </c>
      <c r="AE42" s="9">
        <f t="shared" si="5"/>
        <v>7.465607799999999</v>
      </c>
      <c r="AF42" s="9">
        <f t="shared" si="5"/>
        <v>9.4083348999999998</v>
      </c>
    </row>
    <row r="43" spans="1:32">
      <c r="A43" s="4" t="s">
        <v>41</v>
      </c>
      <c r="B43" s="7">
        <f t="shared" si="0"/>
        <v>2.1379582999999998</v>
      </c>
      <c r="C43" s="7">
        <f t="shared" si="1"/>
        <v>7.9100354499999987</v>
      </c>
      <c r="D43" s="7">
        <f t="shared" si="2"/>
        <v>19.492627900000002</v>
      </c>
      <c r="E43" s="8">
        <f t="shared" ref="E43:AF46" si="6">E28/5000</f>
        <v>15.029466299999999</v>
      </c>
      <c r="F43" s="8">
        <f t="shared" si="6"/>
        <v>4.0432802000000008</v>
      </c>
      <c r="G43" s="8">
        <f t="shared" si="6"/>
        <v>4.0479229999999999</v>
      </c>
      <c r="H43" s="8">
        <f t="shared" si="6"/>
        <v>6.9725438999999998</v>
      </c>
      <c r="I43" s="8">
        <f t="shared" si="6"/>
        <v>7.1756225999999996</v>
      </c>
      <c r="J43" s="8">
        <f t="shared" si="6"/>
        <v>8.6444482999999988</v>
      </c>
      <c r="K43" s="8">
        <f t="shared" si="6"/>
        <v>19.492627900000002</v>
      </c>
      <c r="L43" s="8">
        <f t="shared" si="6"/>
        <v>3.6772436000000002</v>
      </c>
      <c r="M43" s="8">
        <f t="shared" si="6"/>
        <v>2.1379582999999998</v>
      </c>
      <c r="N43" s="8">
        <f t="shared" si="6"/>
        <v>3.7771878999999999</v>
      </c>
      <c r="O43" s="8">
        <f t="shared" si="6"/>
        <v>10.905667100000001</v>
      </c>
      <c r="P43" s="8">
        <f t="shared" si="6"/>
        <v>9.0036448</v>
      </c>
      <c r="Q43" s="8">
        <f t="shared" si="6"/>
        <v>8.7796077999999991</v>
      </c>
      <c r="R43" s="8">
        <f t="shared" si="6"/>
        <v>11.7808349</v>
      </c>
      <c r="S43" s="9">
        <f t="shared" si="6"/>
        <v>11.5984663</v>
      </c>
      <c r="T43" s="9">
        <f t="shared" si="6"/>
        <v>3.6052802000000002</v>
      </c>
      <c r="U43" s="9">
        <f t="shared" si="6"/>
        <v>3.6099230000000002</v>
      </c>
      <c r="V43" s="9">
        <f t="shared" si="6"/>
        <v>6.3155438999999998</v>
      </c>
      <c r="W43" s="9">
        <f t="shared" si="6"/>
        <v>6.5916225999999991</v>
      </c>
      <c r="X43" s="9">
        <f t="shared" si="6"/>
        <v>7.6954482999999989</v>
      </c>
      <c r="Y43" s="9">
        <f t="shared" si="6"/>
        <v>18.069127900000002</v>
      </c>
      <c r="Z43" s="9">
        <f t="shared" si="6"/>
        <v>3.0567436000000003</v>
      </c>
      <c r="AA43" s="9">
        <f t="shared" si="6"/>
        <v>1.7729582999999998</v>
      </c>
      <c r="AB43" s="9">
        <f t="shared" si="6"/>
        <v>3.1931879000000003</v>
      </c>
      <c r="AC43" s="9">
        <f t="shared" si="6"/>
        <v>10.358167100000001</v>
      </c>
      <c r="AD43" s="9">
        <f t="shared" si="6"/>
        <v>8.200644800000001</v>
      </c>
      <c r="AE43" s="9">
        <f t="shared" si="6"/>
        <v>7.465607799999999</v>
      </c>
      <c r="AF43" s="9">
        <f t="shared" si="6"/>
        <v>9.4083348999999998</v>
      </c>
    </row>
    <row r="44" spans="1:32">
      <c r="A44" s="4" t="s">
        <v>42</v>
      </c>
      <c r="B44" s="7">
        <f t="shared" si="0"/>
        <v>2.1379582999999998</v>
      </c>
      <c r="C44" s="7">
        <f t="shared" si="1"/>
        <v>7.9100354499999987</v>
      </c>
      <c r="D44" s="7">
        <f t="shared" si="2"/>
        <v>19.492627900000002</v>
      </c>
      <c r="E44" s="8">
        <f t="shared" si="6"/>
        <v>15.029466299999999</v>
      </c>
      <c r="F44" s="8">
        <f t="shared" si="6"/>
        <v>4.0432802000000008</v>
      </c>
      <c r="G44" s="8">
        <f t="shared" si="6"/>
        <v>4.0479229999999999</v>
      </c>
      <c r="H44" s="8">
        <f t="shared" si="6"/>
        <v>6.9725438999999998</v>
      </c>
      <c r="I44" s="8">
        <f t="shared" si="6"/>
        <v>7.1756225999999996</v>
      </c>
      <c r="J44" s="8">
        <f t="shared" si="6"/>
        <v>8.6444482999999988</v>
      </c>
      <c r="K44" s="8">
        <f t="shared" si="6"/>
        <v>19.492627900000002</v>
      </c>
      <c r="L44" s="8">
        <f t="shared" si="6"/>
        <v>3.6772436000000002</v>
      </c>
      <c r="M44" s="8">
        <f t="shared" si="6"/>
        <v>2.1379582999999998</v>
      </c>
      <c r="N44" s="8">
        <f t="shared" si="6"/>
        <v>3.7771878999999999</v>
      </c>
      <c r="O44" s="8">
        <f t="shared" si="6"/>
        <v>10.905667100000001</v>
      </c>
      <c r="P44" s="8">
        <f t="shared" si="6"/>
        <v>9.0036448</v>
      </c>
      <c r="Q44" s="8">
        <f t="shared" si="6"/>
        <v>8.7796077999999991</v>
      </c>
      <c r="R44" s="8">
        <f t="shared" si="6"/>
        <v>11.7808349</v>
      </c>
      <c r="S44" s="9">
        <f t="shared" si="6"/>
        <v>11.5984663</v>
      </c>
      <c r="T44" s="9">
        <f t="shared" si="6"/>
        <v>3.6052802000000002</v>
      </c>
      <c r="U44" s="9">
        <f t="shared" si="6"/>
        <v>3.6099230000000002</v>
      </c>
      <c r="V44" s="9">
        <f t="shared" si="6"/>
        <v>6.3155438999999998</v>
      </c>
      <c r="W44" s="9">
        <f t="shared" si="6"/>
        <v>6.5916225999999991</v>
      </c>
      <c r="X44" s="9">
        <f t="shared" si="6"/>
        <v>7.6954482999999989</v>
      </c>
      <c r="Y44" s="9">
        <f t="shared" si="6"/>
        <v>18.069127900000002</v>
      </c>
      <c r="Z44" s="9">
        <f t="shared" si="6"/>
        <v>3.0567436000000003</v>
      </c>
      <c r="AA44" s="9">
        <f t="shared" si="6"/>
        <v>1.7729582999999998</v>
      </c>
      <c r="AB44" s="9">
        <f t="shared" si="6"/>
        <v>3.1931879000000003</v>
      </c>
      <c r="AC44" s="9">
        <f t="shared" si="6"/>
        <v>10.358167100000001</v>
      </c>
      <c r="AD44" s="9">
        <f t="shared" si="6"/>
        <v>8.200644800000001</v>
      </c>
      <c r="AE44" s="9">
        <f t="shared" si="6"/>
        <v>7.465607799999999</v>
      </c>
      <c r="AF44" s="9">
        <f t="shared" si="6"/>
        <v>9.4083348999999998</v>
      </c>
    </row>
    <row r="45" spans="1:32">
      <c r="A45" s="4" t="s">
        <v>43</v>
      </c>
      <c r="B45" s="7">
        <f t="shared" si="0"/>
        <v>2.1379582999999998</v>
      </c>
      <c r="C45" s="7">
        <f t="shared" si="1"/>
        <v>7.9100354499999987</v>
      </c>
      <c r="D45" s="7">
        <f t="shared" si="2"/>
        <v>19.492627900000002</v>
      </c>
      <c r="E45" s="8">
        <f t="shared" si="6"/>
        <v>15.029466299999999</v>
      </c>
      <c r="F45" s="8">
        <f t="shared" si="6"/>
        <v>4.0432802000000008</v>
      </c>
      <c r="G45" s="8">
        <f t="shared" si="6"/>
        <v>4.0479229999999999</v>
      </c>
      <c r="H45" s="8">
        <f t="shared" si="6"/>
        <v>6.9725438999999998</v>
      </c>
      <c r="I45" s="8">
        <f t="shared" si="6"/>
        <v>7.1756225999999996</v>
      </c>
      <c r="J45" s="8">
        <f t="shared" si="6"/>
        <v>8.6444482999999988</v>
      </c>
      <c r="K45" s="8">
        <f t="shared" si="6"/>
        <v>19.492627900000002</v>
      </c>
      <c r="L45" s="8">
        <f t="shared" si="6"/>
        <v>3.6772436000000002</v>
      </c>
      <c r="M45" s="8">
        <f t="shared" si="6"/>
        <v>2.1379582999999998</v>
      </c>
      <c r="N45" s="8">
        <f t="shared" si="6"/>
        <v>3.7771878999999999</v>
      </c>
      <c r="O45" s="8">
        <f t="shared" si="6"/>
        <v>10.905667100000001</v>
      </c>
      <c r="P45" s="8">
        <f t="shared" si="6"/>
        <v>9.0036448</v>
      </c>
      <c r="Q45" s="8">
        <f t="shared" si="6"/>
        <v>8.7796077999999991</v>
      </c>
      <c r="R45" s="8">
        <f t="shared" si="6"/>
        <v>11.7808349</v>
      </c>
      <c r="S45" s="9">
        <f t="shared" si="6"/>
        <v>11.5984663</v>
      </c>
      <c r="T45" s="9">
        <f t="shared" si="6"/>
        <v>3.6052802000000002</v>
      </c>
      <c r="U45" s="9">
        <f t="shared" si="6"/>
        <v>3.6099230000000002</v>
      </c>
      <c r="V45" s="9">
        <f t="shared" si="6"/>
        <v>6.3155438999999998</v>
      </c>
      <c r="W45" s="9">
        <f t="shared" si="6"/>
        <v>6.5916225999999991</v>
      </c>
      <c r="X45" s="9">
        <f t="shared" si="6"/>
        <v>7.6954482999999989</v>
      </c>
      <c r="Y45" s="9">
        <f t="shared" si="6"/>
        <v>18.069127900000002</v>
      </c>
      <c r="Z45" s="9">
        <f t="shared" si="6"/>
        <v>3.0567436000000003</v>
      </c>
      <c r="AA45" s="9">
        <f t="shared" si="6"/>
        <v>1.7729582999999998</v>
      </c>
      <c r="AB45" s="9">
        <f t="shared" si="6"/>
        <v>3.1931879000000003</v>
      </c>
      <c r="AC45" s="9">
        <f t="shared" si="6"/>
        <v>10.358167100000001</v>
      </c>
      <c r="AD45" s="9">
        <f t="shared" si="6"/>
        <v>8.200644800000001</v>
      </c>
      <c r="AE45" s="9">
        <f t="shared" si="6"/>
        <v>7.465607799999999</v>
      </c>
      <c r="AF45" s="9">
        <f t="shared" si="6"/>
        <v>9.4083348999999998</v>
      </c>
    </row>
    <row r="46" spans="1:32">
      <c r="A46" s="4" t="s">
        <v>44</v>
      </c>
      <c r="B46" s="7">
        <f t="shared" si="0"/>
        <v>2.1379582999999998</v>
      </c>
      <c r="C46" s="7">
        <f t="shared" si="1"/>
        <v>7.9100354499999987</v>
      </c>
      <c r="D46" s="7">
        <f t="shared" si="2"/>
        <v>19.492627900000002</v>
      </c>
      <c r="E46" s="8">
        <f t="shared" si="6"/>
        <v>15.029466299999999</v>
      </c>
      <c r="F46" s="8">
        <f t="shared" si="6"/>
        <v>4.0432802000000008</v>
      </c>
      <c r="G46" s="8">
        <f t="shared" si="6"/>
        <v>4.0479229999999999</v>
      </c>
      <c r="H46" s="8">
        <f t="shared" si="6"/>
        <v>6.9725438999999998</v>
      </c>
      <c r="I46" s="8">
        <f t="shared" si="6"/>
        <v>7.1756225999999996</v>
      </c>
      <c r="J46" s="8">
        <f t="shared" si="6"/>
        <v>8.6444482999999988</v>
      </c>
      <c r="K46" s="8">
        <f t="shared" si="6"/>
        <v>19.492627900000002</v>
      </c>
      <c r="L46" s="8">
        <f t="shared" si="6"/>
        <v>3.6772436000000002</v>
      </c>
      <c r="M46" s="8">
        <f t="shared" si="6"/>
        <v>2.1379582999999998</v>
      </c>
      <c r="N46" s="8">
        <f t="shared" si="6"/>
        <v>3.7771878999999999</v>
      </c>
      <c r="O46" s="8">
        <f t="shared" si="6"/>
        <v>10.905667100000001</v>
      </c>
      <c r="P46" s="8">
        <f t="shared" si="6"/>
        <v>9.0036448</v>
      </c>
      <c r="Q46" s="8">
        <f t="shared" si="6"/>
        <v>8.7796077999999991</v>
      </c>
      <c r="R46" s="8">
        <f t="shared" si="6"/>
        <v>11.7808349</v>
      </c>
      <c r="S46" s="9">
        <f t="shared" si="6"/>
        <v>11.5984663</v>
      </c>
      <c r="T46" s="9">
        <f t="shared" si="6"/>
        <v>3.6052802000000002</v>
      </c>
      <c r="U46" s="9">
        <f t="shared" si="6"/>
        <v>3.6099230000000002</v>
      </c>
      <c r="V46" s="9">
        <f t="shared" si="6"/>
        <v>6.3155438999999998</v>
      </c>
      <c r="W46" s="9">
        <f t="shared" si="6"/>
        <v>6.5916225999999991</v>
      </c>
      <c r="X46" s="9">
        <f t="shared" si="6"/>
        <v>7.6954482999999989</v>
      </c>
      <c r="Y46" s="9">
        <f t="shared" si="6"/>
        <v>18.069127900000002</v>
      </c>
      <c r="Z46" s="9">
        <f t="shared" si="6"/>
        <v>3.0567436000000003</v>
      </c>
      <c r="AA46" s="9">
        <f t="shared" si="6"/>
        <v>1.7729582999999998</v>
      </c>
      <c r="AB46" s="9">
        <f t="shared" si="6"/>
        <v>3.1931879000000003</v>
      </c>
      <c r="AC46" s="9">
        <f t="shared" si="6"/>
        <v>10.358167100000001</v>
      </c>
      <c r="AD46" s="9">
        <f t="shared" si="6"/>
        <v>8.200644800000001</v>
      </c>
      <c r="AE46" s="9">
        <f t="shared" si="6"/>
        <v>7.465607799999999</v>
      </c>
      <c r="AF46" s="9">
        <f t="shared" si="6"/>
        <v>9.4083348999999998</v>
      </c>
    </row>
    <row r="47" spans="1:32">
      <c r="A47" s="4" t="s">
        <v>45</v>
      </c>
      <c r="B47" s="7">
        <f t="shared" si="0"/>
        <v>5.4749999999999996</v>
      </c>
      <c r="C47" s="7">
        <f t="shared" si="1"/>
        <v>8.8208333333333329</v>
      </c>
      <c r="D47" s="7">
        <f t="shared" si="2"/>
        <v>14.843333333333334</v>
      </c>
      <c r="E47" s="8">
        <f>(E2-E17)/4500</f>
        <v>10.017222222222221</v>
      </c>
      <c r="F47" s="8">
        <f t="shared" ref="F47:AF47" si="7">(F2-F17)/4500</f>
        <v>5.4749999999999996</v>
      </c>
      <c r="G47" s="8">
        <f t="shared" si="7"/>
        <v>5.7183333333333337</v>
      </c>
      <c r="H47" s="8">
        <f t="shared" si="7"/>
        <v>10.747222222222222</v>
      </c>
      <c r="I47" s="8">
        <f t="shared" si="7"/>
        <v>14.843333333333334</v>
      </c>
      <c r="J47" s="8">
        <f t="shared" si="7"/>
        <v>6.0022222222222217</v>
      </c>
      <c r="K47" s="8">
        <f t="shared" si="7"/>
        <v>13.586111111111112</v>
      </c>
      <c r="L47" s="8">
        <f t="shared" si="7"/>
        <v>9.8144444444444439</v>
      </c>
      <c r="M47" s="8">
        <f t="shared" si="7"/>
        <v>6.4483333333333333</v>
      </c>
      <c r="N47" s="8">
        <f t="shared" si="7"/>
        <v>6.8538888888888891</v>
      </c>
      <c r="O47" s="8">
        <f t="shared" si="7"/>
        <v>7.8272222222222219</v>
      </c>
      <c r="P47" s="8">
        <f t="shared" si="7"/>
        <v>11.193333333333333</v>
      </c>
      <c r="Q47" s="8">
        <f t="shared" si="7"/>
        <v>9.9766666666666666</v>
      </c>
      <c r="R47" s="8">
        <f t="shared" si="7"/>
        <v>5.7994444444444442</v>
      </c>
      <c r="S47" s="9">
        <f t="shared" si="7"/>
        <v>9.3277777777777775</v>
      </c>
      <c r="T47" s="9">
        <f t="shared" si="7"/>
        <v>5.2722222222222221</v>
      </c>
      <c r="U47" s="9">
        <f t="shared" si="7"/>
        <v>5.4749999999999996</v>
      </c>
      <c r="V47" s="9">
        <f t="shared" si="7"/>
        <v>10.625555555555556</v>
      </c>
      <c r="W47" s="9">
        <f t="shared" si="7"/>
        <v>14.316111111111111</v>
      </c>
      <c r="X47" s="9">
        <f t="shared" si="7"/>
        <v>5.7588888888888885</v>
      </c>
      <c r="Y47" s="9">
        <f t="shared" si="7"/>
        <v>13.423888888888891</v>
      </c>
      <c r="Z47" s="9">
        <f t="shared" si="7"/>
        <v>9.3277777777777775</v>
      </c>
      <c r="AA47" s="9">
        <f t="shared" si="7"/>
        <v>6.4077777777777776</v>
      </c>
      <c r="AB47" s="9">
        <f t="shared" si="7"/>
        <v>6.610555555555556</v>
      </c>
      <c r="AC47" s="9">
        <f t="shared" si="7"/>
        <v>7.665</v>
      </c>
      <c r="AD47" s="9">
        <f t="shared" si="7"/>
        <v>10.86888888888889</v>
      </c>
      <c r="AE47" s="9">
        <f t="shared" si="7"/>
        <v>9.3683333333333341</v>
      </c>
      <c r="AF47" s="9">
        <f t="shared" si="7"/>
        <v>5.2316666666666665</v>
      </c>
    </row>
    <row r="48" spans="1:32">
      <c r="A48" s="4" t="s">
        <v>46</v>
      </c>
      <c r="B48" s="7">
        <f t="shared" si="0"/>
        <v>5.5155555555555544</v>
      </c>
      <c r="C48" s="7">
        <f t="shared" si="1"/>
        <v>9.9158333333333317</v>
      </c>
      <c r="D48" s="7">
        <f t="shared" si="2"/>
        <v>14.883888888888892</v>
      </c>
      <c r="E48" s="8">
        <f t="shared" ref="E48:AF57" si="8">(E3-E18)/4500</f>
        <v>10.017222222222221</v>
      </c>
      <c r="F48" s="8">
        <f t="shared" si="8"/>
        <v>5.5155555555555544</v>
      </c>
      <c r="G48" s="8">
        <f t="shared" si="8"/>
        <v>5.7183333333333337</v>
      </c>
      <c r="H48" s="8">
        <f t="shared" si="8"/>
        <v>10.747222222222222</v>
      </c>
      <c r="I48" s="8">
        <f t="shared" si="8"/>
        <v>14.883888888888892</v>
      </c>
      <c r="J48" s="8">
        <f t="shared" si="8"/>
        <v>6.0022222222222235</v>
      </c>
      <c r="K48" s="8">
        <f t="shared" si="8"/>
        <v>13.586111111111112</v>
      </c>
      <c r="L48" s="8">
        <f t="shared" si="8"/>
        <v>9.8549999999999986</v>
      </c>
      <c r="M48" s="8">
        <f t="shared" si="8"/>
        <v>6.4888888888888889</v>
      </c>
      <c r="N48" s="8">
        <f t="shared" si="8"/>
        <v>6.8944444444444448</v>
      </c>
      <c r="O48" s="8">
        <f t="shared" si="8"/>
        <v>10.017222222222221</v>
      </c>
      <c r="P48" s="8">
        <f t="shared" si="8"/>
        <v>11.274444444444441</v>
      </c>
      <c r="Q48" s="8">
        <f t="shared" si="8"/>
        <v>9.9766666666666666</v>
      </c>
      <c r="R48" s="8">
        <f t="shared" si="8"/>
        <v>8.6383333333333319</v>
      </c>
      <c r="S48" s="9">
        <f t="shared" si="8"/>
        <v>9.3683333333333341</v>
      </c>
      <c r="T48" s="9">
        <f t="shared" si="8"/>
        <v>5.3127777777777769</v>
      </c>
      <c r="U48" s="9">
        <f t="shared" si="8"/>
        <v>5.5155555555555553</v>
      </c>
      <c r="V48" s="9">
        <f t="shared" si="8"/>
        <v>10.625555555555556</v>
      </c>
      <c r="W48" s="9">
        <f t="shared" si="8"/>
        <v>14.316111111111114</v>
      </c>
      <c r="X48" s="9">
        <f t="shared" si="8"/>
        <v>5.799444444444446</v>
      </c>
      <c r="Y48" s="9">
        <f t="shared" si="8"/>
        <v>13.423888888888891</v>
      </c>
      <c r="Z48" s="9">
        <f t="shared" si="8"/>
        <v>9.3277777777777757</v>
      </c>
      <c r="AA48" s="9">
        <f t="shared" si="8"/>
        <v>6.3672222222222219</v>
      </c>
      <c r="AB48" s="9">
        <f t="shared" si="8"/>
        <v>6.6105555555555542</v>
      </c>
      <c r="AC48" s="9">
        <f t="shared" si="8"/>
        <v>9.8550000000000004</v>
      </c>
      <c r="AD48" s="9">
        <f t="shared" si="8"/>
        <v>10.909444444444441</v>
      </c>
      <c r="AE48" s="9">
        <f t="shared" si="8"/>
        <v>9.4088888888888889</v>
      </c>
      <c r="AF48" s="9">
        <f t="shared" si="8"/>
        <v>7.9894444444444428</v>
      </c>
    </row>
    <row r="49" spans="1:32">
      <c r="A49" s="4" t="s">
        <v>47</v>
      </c>
      <c r="B49" s="7">
        <f t="shared" si="0"/>
        <v>5.5155555555555544</v>
      </c>
      <c r="C49" s="7">
        <f t="shared" si="1"/>
        <v>9.93611111111111</v>
      </c>
      <c r="D49" s="7">
        <f t="shared" si="2"/>
        <v>14.924444444444445</v>
      </c>
      <c r="E49" s="8">
        <f t="shared" si="8"/>
        <v>10.057777777777778</v>
      </c>
      <c r="F49" s="8">
        <f t="shared" si="8"/>
        <v>5.5155555555555544</v>
      </c>
      <c r="G49" s="8">
        <f t="shared" si="8"/>
        <v>5.7588888888888885</v>
      </c>
      <c r="H49" s="8">
        <f t="shared" si="8"/>
        <v>10.747222222222222</v>
      </c>
      <c r="I49" s="8">
        <f t="shared" si="8"/>
        <v>14.924444444444445</v>
      </c>
      <c r="J49" s="8">
        <f t="shared" si="8"/>
        <v>6.0427777777777774</v>
      </c>
      <c r="K49" s="8">
        <f t="shared" si="8"/>
        <v>13.586111111111112</v>
      </c>
      <c r="L49" s="8">
        <f t="shared" si="8"/>
        <v>9.8955555555555552</v>
      </c>
      <c r="M49" s="8">
        <f t="shared" si="8"/>
        <v>6.57</v>
      </c>
      <c r="N49" s="8">
        <f t="shared" si="8"/>
        <v>6.9349999999999996</v>
      </c>
      <c r="O49" s="8">
        <f t="shared" si="8"/>
        <v>10.017222222222221</v>
      </c>
      <c r="P49" s="8">
        <f t="shared" si="8"/>
        <v>11.274444444444445</v>
      </c>
      <c r="Q49" s="8">
        <f t="shared" si="8"/>
        <v>9.9766666666666666</v>
      </c>
      <c r="R49" s="8">
        <f t="shared" si="8"/>
        <v>8.6383333333333319</v>
      </c>
      <c r="S49" s="9">
        <f t="shared" si="8"/>
        <v>9.3683333333333341</v>
      </c>
      <c r="T49" s="9">
        <f t="shared" si="8"/>
        <v>5.3127777777777778</v>
      </c>
      <c r="U49" s="9">
        <f t="shared" si="8"/>
        <v>5.5155555555555553</v>
      </c>
      <c r="V49" s="9">
        <f t="shared" si="8"/>
        <v>10.625555555555556</v>
      </c>
      <c r="W49" s="9">
        <f t="shared" si="8"/>
        <v>14.397222222222222</v>
      </c>
      <c r="X49" s="9">
        <f t="shared" si="8"/>
        <v>5.7994444444444433</v>
      </c>
      <c r="Y49" s="9">
        <f t="shared" si="8"/>
        <v>13.423888888888891</v>
      </c>
      <c r="Z49" s="9">
        <f t="shared" si="8"/>
        <v>9.3683333333333341</v>
      </c>
      <c r="AA49" s="9">
        <f t="shared" si="8"/>
        <v>6.4888888888888889</v>
      </c>
      <c r="AB49" s="9">
        <f t="shared" si="8"/>
        <v>6.6511111111111108</v>
      </c>
      <c r="AC49" s="9">
        <f t="shared" si="8"/>
        <v>9.8550000000000004</v>
      </c>
      <c r="AD49" s="9">
        <f t="shared" si="8"/>
        <v>10.95</v>
      </c>
      <c r="AE49" s="9">
        <f t="shared" si="8"/>
        <v>9.4088888888888889</v>
      </c>
      <c r="AF49" s="9">
        <f t="shared" si="8"/>
        <v>7.9894444444444446</v>
      </c>
    </row>
    <row r="50" spans="1:32">
      <c r="A50" s="4" t="s">
        <v>48</v>
      </c>
      <c r="B50" s="7">
        <f t="shared" si="0"/>
        <v>10.747222222222222</v>
      </c>
      <c r="C50" s="7">
        <f t="shared" si="1"/>
        <v>18.736666666666665</v>
      </c>
      <c r="D50" s="7">
        <f t="shared" si="2"/>
        <v>37.757222222222225</v>
      </c>
      <c r="E50" s="8">
        <f t="shared" si="8"/>
        <v>17.479444444444443</v>
      </c>
      <c r="F50" s="8">
        <f t="shared" si="8"/>
        <v>12.572222222222223</v>
      </c>
      <c r="G50" s="8">
        <f t="shared" si="8"/>
        <v>13.586111111111112</v>
      </c>
      <c r="H50" s="8">
        <f t="shared" si="8"/>
        <v>10.747222222222222</v>
      </c>
      <c r="I50" s="8">
        <f t="shared" si="8"/>
        <v>37.757222222222225</v>
      </c>
      <c r="J50" s="8">
        <f t="shared" si="8"/>
        <v>17.398333333333333</v>
      </c>
      <c r="K50" s="8">
        <f t="shared" si="8"/>
        <v>13.586111111111112</v>
      </c>
      <c r="L50" s="8">
        <f t="shared" si="8"/>
        <v>18.412222222222223</v>
      </c>
      <c r="M50" s="8">
        <f t="shared" si="8"/>
        <v>26.361111111111111</v>
      </c>
      <c r="N50" s="8">
        <f t="shared" si="8"/>
        <v>22.508333333333333</v>
      </c>
      <c r="O50" s="8">
        <f t="shared" si="8"/>
        <v>21.940555555555552</v>
      </c>
      <c r="P50" s="8">
        <f t="shared" si="8"/>
        <v>31.754999999999999</v>
      </c>
      <c r="Q50" s="8">
        <f t="shared" si="8"/>
        <v>24.819999999999997</v>
      </c>
      <c r="R50" s="8">
        <f t="shared" si="8"/>
        <v>19.06111111111111</v>
      </c>
      <c r="S50" s="9">
        <f t="shared" si="8"/>
        <v>14.883888888888889</v>
      </c>
      <c r="T50" s="9">
        <f t="shared" si="8"/>
        <v>11.355555555555556</v>
      </c>
      <c r="U50" s="9">
        <f t="shared" si="8"/>
        <v>12.328888888888891</v>
      </c>
      <c r="V50" s="9">
        <f t="shared" si="8"/>
        <v>10.625555555555556</v>
      </c>
      <c r="W50" s="9">
        <f t="shared" si="8"/>
        <v>34.107222222222219</v>
      </c>
      <c r="X50" s="9">
        <f t="shared" si="8"/>
        <v>15.816666666666666</v>
      </c>
      <c r="Y50" s="9">
        <f t="shared" si="8"/>
        <v>13.423888888888891</v>
      </c>
      <c r="Z50" s="9">
        <f t="shared" si="8"/>
        <v>15.248888888888889</v>
      </c>
      <c r="AA50" s="9">
        <f t="shared" si="8"/>
        <v>21.737777777777779</v>
      </c>
      <c r="AB50" s="9">
        <f t="shared" si="8"/>
        <v>18.696111111111112</v>
      </c>
      <c r="AC50" s="9">
        <f t="shared" si="8"/>
        <v>21.007777777777779</v>
      </c>
      <c r="AD50" s="9">
        <f t="shared" si="8"/>
        <v>29.2</v>
      </c>
      <c r="AE50" s="9">
        <f t="shared" si="8"/>
        <v>21.413333333333334</v>
      </c>
      <c r="AF50" s="9">
        <f t="shared" si="8"/>
        <v>15.978888888888889</v>
      </c>
    </row>
    <row r="51" spans="1:32">
      <c r="A51" s="4" t="s">
        <v>49</v>
      </c>
      <c r="B51" s="7">
        <f t="shared" si="0"/>
        <v>5.556111111111111</v>
      </c>
      <c r="C51" s="7">
        <f t="shared" si="1"/>
        <v>9.9563888888888883</v>
      </c>
      <c r="D51" s="7">
        <f t="shared" si="2"/>
        <v>14.924444444444447</v>
      </c>
      <c r="E51" s="8">
        <f t="shared" si="8"/>
        <v>10.057777777777778</v>
      </c>
      <c r="F51" s="8">
        <f t="shared" si="8"/>
        <v>5.556111111111111</v>
      </c>
      <c r="G51" s="8">
        <f t="shared" si="8"/>
        <v>5.7183333333333346</v>
      </c>
      <c r="H51" s="8">
        <f t="shared" si="8"/>
        <v>10.787777777777778</v>
      </c>
      <c r="I51" s="8">
        <f t="shared" si="8"/>
        <v>14.924444444444447</v>
      </c>
      <c r="J51" s="8">
        <f t="shared" si="8"/>
        <v>6.0427777777777791</v>
      </c>
      <c r="K51" s="8">
        <f t="shared" si="8"/>
        <v>13.788888888888886</v>
      </c>
      <c r="L51" s="8">
        <f t="shared" si="8"/>
        <v>9.8955555555555534</v>
      </c>
      <c r="M51" s="8">
        <f t="shared" si="8"/>
        <v>6.57</v>
      </c>
      <c r="N51" s="8">
        <f t="shared" si="8"/>
        <v>6.9349999999999987</v>
      </c>
      <c r="O51" s="8">
        <f t="shared" si="8"/>
        <v>10.017222222222221</v>
      </c>
      <c r="P51" s="8">
        <f t="shared" si="8"/>
        <v>11.315</v>
      </c>
      <c r="Q51" s="8">
        <f t="shared" si="8"/>
        <v>10.017222222222223</v>
      </c>
      <c r="R51" s="8">
        <f t="shared" si="8"/>
        <v>8.6383333333333319</v>
      </c>
      <c r="S51" s="9">
        <f t="shared" si="8"/>
        <v>9.3683333333333341</v>
      </c>
      <c r="T51" s="9">
        <f t="shared" si="8"/>
        <v>5.3533333333333335</v>
      </c>
      <c r="U51" s="9">
        <f t="shared" si="8"/>
        <v>5.5561111111111128</v>
      </c>
      <c r="V51" s="9">
        <f t="shared" si="8"/>
        <v>10.66611111111111</v>
      </c>
      <c r="W51" s="9">
        <f t="shared" si="8"/>
        <v>14.397222222222226</v>
      </c>
      <c r="X51" s="9">
        <f t="shared" si="8"/>
        <v>5.84</v>
      </c>
      <c r="Y51" s="9">
        <f t="shared" si="8"/>
        <v>13.667222222222218</v>
      </c>
      <c r="Z51" s="9">
        <f t="shared" si="8"/>
        <v>9.4088888888888871</v>
      </c>
      <c r="AA51" s="9">
        <f t="shared" si="8"/>
        <v>6.5294444444444446</v>
      </c>
      <c r="AB51" s="9">
        <f t="shared" si="8"/>
        <v>6.6511111111111099</v>
      </c>
      <c r="AC51" s="9">
        <f t="shared" si="8"/>
        <v>9.8955555555555552</v>
      </c>
      <c r="AD51" s="9">
        <f t="shared" si="8"/>
        <v>10.990555555555556</v>
      </c>
      <c r="AE51" s="9">
        <f t="shared" si="8"/>
        <v>9.490000000000002</v>
      </c>
      <c r="AF51" s="9">
        <f t="shared" si="8"/>
        <v>7.9894444444444446</v>
      </c>
    </row>
    <row r="52" spans="1:32">
      <c r="A52" s="4" t="s">
        <v>50</v>
      </c>
      <c r="B52" s="7">
        <f t="shared" si="0"/>
        <v>7.8677777777777775</v>
      </c>
      <c r="C52" s="7">
        <f t="shared" si="1"/>
        <v>11.862500000000001</v>
      </c>
      <c r="D52" s="7">
        <f t="shared" si="2"/>
        <v>16.992777777777778</v>
      </c>
      <c r="E52" s="8">
        <f t="shared" si="8"/>
        <v>16.992777777777778</v>
      </c>
      <c r="F52" s="8">
        <f t="shared" si="8"/>
        <v>8.3544444444444448</v>
      </c>
      <c r="G52" s="8">
        <f t="shared" si="8"/>
        <v>7.908333333333335</v>
      </c>
      <c r="H52" s="8">
        <f t="shared" si="8"/>
        <v>10.787777777777778</v>
      </c>
      <c r="I52" s="8">
        <f t="shared" si="8"/>
        <v>16.871111111111116</v>
      </c>
      <c r="J52" s="8">
        <f t="shared" si="8"/>
        <v>9.1250000000000018</v>
      </c>
      <c r="K52" s="8">
        <f t="shared" si="8"/>
        <v>13.788888888888886</v>
      </c>
      <c r="L52" s="8">
        <f t="shared" si="8"/>
        <v>11.436666666666666</v>
      </c>
      <c r="M52" s="8">
        <f t="shared" si="8"/>
        <v>7.8677777777777775</v>
      </c>
      <c r="N52" s="8">
        <f t="shared" si="8"/>
        <v>9.8955555555555534</v>
      </c>
      <c r="O52" s="8">
        <f t="shared" si="8"/>
        <v>13.626666666666667</v>
      </c>
      <c r="P52" s="8">
        <f t="shared" si="8"/>
        <v>13.991666666666667</v>
      </c>
      <c r="Q52" s="8">
        <f t="shared" si="8"/>
        <v>12.288333333333336</v>
      </c>
      <c r="R52" s="8">
        <f t="shared" si="8"/>
        <v>12.85611111111111</v>
      </c>
      <c r="S52" s="9">
        <f t="shared" si="8"/>
        <v>14.478333333333333</v>
      </c>
      <c r="T52" s="9">
        <f t="shared" si="8"/>
        <v>7.7461111111111114</v>
      </c>
      <c r="U52" s="9">
        <f t="shared" si="8"/>
        <v>7.4216666666666686</v>
      </c>
      <c r="V52" s="9">
        <f t="shared" si="8"/>
        <v>10.66611111111111</v>
      </c>
      <c r="W52" s="9">
        <f t="shared" si="8"/>
        <v>16.060000000000002</v>
      </c>
      <c r="X52" s="9">
        <f t="shared" si="8"/>
        <v>8.5572222222222241</v>
      </c>
      <c r="Y52" s="9">
        <f t="shared" si="8"/>
        <v>13.667222222222218</v>
      </c>
      <c r="Z52" s="9">
        <f t="shared" si="8"/>
        <v>10.463333333333331</v>
      </c>
      <c r="AA52" s="9">
        <f t="shared" si="8"/>
        <v>7.5027777777777782</v>
      </c>
      <c r="AB52" s="9">
        <f t="shared" si="8"/>
        <v>8.9627777777777755</v>
      </c>
      <c r="AC52" s="9">
        <f t="shared" si="8"/>
        <v>13.221111111111112</v>
      </c>
      <c r="AD52" s="9">
        <f t="shared" si="8"/>
        <v>13.423888888888889</v>
      </c>
      <c r="AE52" s="9">
        <f t="shared" si="8"/>
        <v>11.274444444444446</v>
      </c>
      <c r="AF52" s="9">
        <f t="shared" si="8"/>
        <v>11.233888888888888</v>
      </c>
    </row>
    <row r="53" spans="1:32">
      <c r="A53" s="4" t="s">
        <v>51</v>
      </c>
      <c r="B53" s="7">
        <f t="shared" si="0"/>
        <v>10.787777777777778</v>
      </c>
      <c r="C53" s="7">
        <f t="shared" si="1"/>
        <v>23.907499999999999</v>
      </c>
      <c r="D53" s="7">
        <f t="shared" si="2"/>
        <v>39.825555555555553</v>
      </c>
      <c r="E53" s="8">
        <f t="shared" si="8"/>
        <v>24.454999999999998</v>
      </c>
      <c r="F53" s="8">
        <f t="shared" si="8"/>
        <v>15.411111111111111</v>
      </c>
      <c r="G53" s="8">
        <f t="shared" si="8"/>
        <v>15.776111111111112</v>
      </c>
      <c r="H53" s="8">
        <f t="shared" si="8"/>
        <v>10.787777777777778</v>
      </c>
      <c r="I53" s="8">
        <f t="shared" si="8"/>
        <v>39.825555555555553</v>
      </c>
      <c r="J53" s="8">
        <f t="shared" si="8"/>
        <v>20.602222222222224</v>
      </c>
      <c r="K53" s="8">
        <f t="shared" si="8"/>
        <v>13.788888888888886</v>
      </c>
      <c r="L53" s="8">
        <f t="shared" si="8"/>
        <v>19.99388888888889</v>
      </c>
      <c r="M53" s="8">
        <f t="shared" si="8"/>
        <v>27.74</v>
      </c>
      <c r="N53" s="8">
        <f t="shared" si="8"/>
        <v>25.55</v>
      </c>
      <c r="O53" s="8">
        <f t="shared" si="8"/>
        <v>25.549999999999997</v>
      </c>
      <c r="P53" s="8">
        <f t="shared" si="8"/>
        <v>34.674999999999997</v>
      </c>
      <c r="Q53" s="8">
        <f t="shared" si="8"/>
        <v>27.29388888888889</v>
      </c>
      <c r="R53" s="8">
        <f t="shared" si="8"/>
        <v>23.36</v>
      </c>
      <c r="S53" s="9">
        <f t="shared" si="8"/>
        <v>20.034444444444443</v>
      </c>
      <c r="T53" s="9">
        <f t="shared" si="8"/>
        <v>13.78888888888889</v>
      </c>
      <c r="U53" s="9">
        <f t="shared" si="8"/>
        <v>14.275555555555558</v>
      </c>
      <c r="V53" s="9">
        <f t="shared" si="8"/>
        <v>10.66611111111111</v>
      </c>
      <c r="W53" s="9">
        <f t="shared" si="8"/>
        <v>35.932222222222222</v>
      </c>
      <c r="X53" s="9">
        <f t="shared" si="8"/>
        <v>18.614999999999998</v>
      </c>
      <c r="Y53" s="9">
        <f t="shared" si="8"/>
        <v>13.667222222222218</v>
      </c>
      <c r="Z53" s="9">
        <f t="shared" si="8"/>
        <v>16.343888888888888</v>
      </c>
      <c r="AA53" s="9">
        <f t="shared" si="8"/>
        <v>22.792222222222222</v>
      </c>
      <c r="AB53" s="9">
        <f t="shared" si="8"/>
        <v>21.048333333333332</v>
      </c>
      <c r="AC53" s="9">
        <f t="shared" si="8"/>
        <v>24.373888888888885</v>
      </c>
      <c r="AD53" s="9">
        <f t="shared" si="8"/>
        <v>31.836111111111112</v>
      </c>
      <c r="AE53" s="9">
        <f t="shared" si="8"/>
        <v>23.481666666666666</v>
      </c>
      <c r="AF53" s="9">
        <f t="shared" si="8"/>
        <v>19.263888888888889</v>
      </c>
    </row>
    <row r="54" spans="1:32">
      <c r="A54" s="4" t="s">
        <v>52</v>
      </c>
      <c r="B54" s="7">
        <f t="shared" si="0"/>
        <v>5.150555555555556</v>
      </c>
      <c r="C54" s="7">
        <f t="shared" si="1"/>
        <v>9.3683333333333323</v>
      </c>
      <c r="D54" s="7">
        <f t="shared" si="2"/>
        <v>14.965</v>
      </c>
      <c r="E54" s="8">
        <f t="shared" si="8"/>
        <v>10.098333333333333</v>
      </c>
      <c r="F54" s="8">
        <f t="shared" si="8"/>
        <v>5.5561111111111101</v>
      </c>
      <c r="G54" s="8">
        <f t="shared" si="8"/>
        <v>5.7588888888888885</v>
      </c>
      <c r="H54" s="8">
        <f t="shared" si="8"/>
        <v>5.150555555555556</v>
      </c>
      <c r="I54" s="8">
        <f t="shared" si="8"/>
        <v>14.965</v>
      </c>
      <c r="J54" s="8">
        <f t="shared" si="8"/>
        <v>6.0427777777777774</v>
      </c>
      <c r="K54" s="8">
        <f t="shared" si="8"/>
        <v>13.870000000000001</v>
      </c>
      <c r="L54" s="8">
        <f t="shared" si="8"/>
        <v>10.098333333333331</v>
      </c>
      <c r="M54" s="8">
        <f t="shared" si="8"/>
        <v>6.610555555555556</v>
      </c>
      <c r="N54" s="8">
        <f t="shared" si="8"/>
        <v>7.0566666666666666</v>
      </c>
      <c r="O54" s="8">
        <f t="shared" si="8"/>
        <v>10.057777777777778</v>
      </c>
      <c r="P54" s="8">
        <f t="shared" si="8"/>
        <v>11.315</v>
      </c>
      <c r="Q54" s="8">
        <f t="shared" si="8"/>
        <v>10.098333333333333</v>
      </c>
      <c r="R54" s="8">
        <f t="shared" si="8"/>
        <v>8.6788888888888867</v>
      </c>
      <c r="S54" s="9">
        <f t="shared" si="8"/>
        <v>9.4088888888888889</v>
      </c>
      <c r="T54" s="9">
        <f t="shared" si="8"/>
        <v>5.3533333333333335</v>
      </c>
      <c r="U54" s="9">
        <f t="shared" si="8"/>
        <v>5.556111111111111</v>
      </c>
      <c r="V54" s="9">
        <f t="shared" si="8"/>
        <v>5.028888888888889</v>
      </c>
      <c r="W54" s="9">
        <f t="shared" si="8"/>
        <v>14.478333333333333</v>
      </c>
      <c r="X54" s="9">
        <f t="shared" si="8"/>
        <v>5.839999999999999</v>
      </c>
      <c r="Y54" s="9">
        <f t="shared" si="8"/>
        <v>13.748333333333335</v>
      </c>
      <c r="Z54" s="9">
        <f t="shared" si="8"/>
        <v>9.6522222222222229</v>
      </c>
      <c r="AA54" s="9">
        <f t="shared" si="8"/>
        <v>6.57</v>
      </c>
      <c r="AB54" s="9">
        <f t="shared" si="8"/>
        <v>6.7727777777777778</v>
      </c>
      <c r="AC54" s="9">
        <f t="shared" si="8"/>
        <v>9.9361111111111118</v>
      </c>
      <c r="AD54" s="9">
        <f t="shared" si="8"/>
        <v>11.031111111111111</v>
      </c>
      <c r="AE54" s="9">
        <f t="shared" si="8"/>
        <v>9.49</v>
      </c>
      <c r="AF54" s="9">
        <f t="shared" si="8"/>
        <v>8.0705555555555542</v>
      </c>
    </row>
    <row r="55" spans="1:32">
      <c r="A55" s="4" t="s">
        <v>53</v>
      </c>
      <c r="B55" s="7">
        <f t="shared" si="0"/>
        <v>5.150555555555556</v>
      </c>
      <c r="C55" s="7">
        <f t="shared" si="1"/>
        <v>19.223333333333333</v>
      </c>
      <c r="D55" s="7">
        <f t="shared" si="2"/>
        <v>38.162777777777777</v>
      </c>
      <c r="E55" s="8">
        <f t="shared" si="8"/>
        <v>17.641666666666666</v>
      </c>
      <c r="F55" s="8">
        <f t="shared" si="8"/>
        <v>12.653333333333334</v>
      </c>
      <c r="G55" s="8">
        <f t="shared" si="8"/>
        <v>13.667222222222223</v>
      </c>
      <c r="H55" s="8">
        <f t="shared" si="8"/>
        <v>5.150555555555556</v>
      </c>
      <c r="I55" s="8">
        <f t="shared" si="8"/>
        <v>38.162777777777777</v>
      </c>
      <c r="J55" s="8">
        <f t="shared" si="8"/>
        <v>17.641666666666666</v>
      </c>
      <c r="K55" s="8">
        <f t="shared" si="8"/>
        <v>13.870000000000001</v>
      </c>
      <c r="L55" s="8">
        <f t="shared" si="8"/>
        <v>19.101666666666667</v>
      </c>
      <c r="M55" s="8">
        <f t="shared" si="8"/>
        <v>26.645</v>
      </c>
      <c r="N55" s="8">
        <f t="shared" si="8"/>
        <v>23.441111111111113</v>
      </c>
      <c r="O55" s="8">
        <f t="shared" si="8"/>
        <v>22.305555555555554</v>
      </c>
      <c r="P55" s="8">
        <f t="shared" si="8"/>
        <v>32.160555555555554</v>
      </c>
      <c r="Q55" s="8">
        <f t="shared" si="8"/>
        <v>25.266111111111112</v>
      </c>
      <c r="R55" s="8">
        <f t="shared" si="8"/>
        <v>19.344999999999999</v>
      </c>
      <c r="S55" s="9">
        <f t="shared" si="8"/>
        <v>15.005555555555556</v>
      </c>
      <c r="T55" s="9">
        <f t="shared" si="8"/>
        <v>11.436666666666667</v>
      </c>
      <c r="U55" s="9">
        <f t="shared" si="8"/>
        <v>12.450555555555557</v>
      </c>
      <c r="V55" s="9">
        <f t="shared" si="8"/>
        <v>5.028888888888889</v>
      </c>
      <c r="W55" s="9">
        <f t="shared" si="8"/>
        <v>34.472222222222221</v>
      </c>
      <c r="X55" s="9">
        <f t="shared" si="8"/>
        <v>15.978888888888889</v>
      </c>
      <c r="Y55" s="9">
        <f t="shared" si="8"/>
        <v>13.748333333333335</v>
      </c>
      <c r="Z55" s="9">
        <f t="shared" si="8"/>
        <v>15.816666666666666</v>
      </c>
      <c r="AA55" s="9">
        <f t="shared" si="8"/>
        <v>21.981111111111112</v>
      </c>
      <c r="AB55" s="9">
        <f t="shared" si="8"/>
        <v>19.466666666666665</v>
      </c>
      <c r="AC55" s="9">
        <f t="shared" si="8"/>
        <v>21.332222222222217</v>
      </c>
      <c r="AD55" s="9">
        <f t="shared" si="8"/>
        <v>29.605555555555554</v>
      </c>
      <c r="AE55" s="9">
        <f t="shared" si="8"/>
        <v>21.778333333333332</v>
      </c>
      <c r="AF55" s="9">
        <f t="shared" si="8"/>
        <v>16.222222222222221</v>
      </c>
    </row>
    <row r="56" spans="1:32">
      <c r="A56" s="4" t="s">
        <v>54</v>
      </c>
      <c r="B56" s="7">
        <f t="shared" si="0"/>
        <v>5.150555555555556</v>
      </c>
      <c r="C56" s="7">
        <f t="shared" si="1"/>
        <v>12.045</v>
      </c>
      <c r="D56" s="7">
        <f t="shared" si="2"/>
        <v>17.033333333333335</v>
      </c>
      <c r="E56" s="8">
        <f t="shared" si="8"/>
        <v>17.033333333333335</v>
      </c>
      <c r="F56" s="8">
        <f t="shared" si="8"/>
        <v>8.3544444444444448</v>
      </c>
      <c r="G56" s="8">
        <f t="shared" si="8"/>
        <v>7.9488888888888889</v>
      </c>
      <c r="H56" s="8">
        <f t="shared" si="8"/>
        <v>5.150555555555556</v>
      </c>
      <c r="I56" s="8">
        <f t="shared" si="8"/>
        <v>16.911666666666665</v>
      </c>
      <c r="J56" s="8">
        <f t="shared" si="8"/>
        <v>9.1655555555555566</v>
      </c>
      <c r="K56" s="8">
        <f t="shared" si="8"/>
        <v>13.869999999999997</v>
      </c>
      <c r="L56" s="8">
        <f t="shared" si="8"/>
        <v>11.761111111111109</v>
      </c>
      <c r="M56" s="8">
        <f t="shared" si="8"/>
        <v>7.9488888888888889</v>
      </c>
      <c r="N56" s="8">
        <f t="shared" si="8"/>
        <v>10.179444444444444</v>
      </c>
      <c r="O56" s="8">
        <f t="shared" si="8"/>
        <v>13.748333333333333</v>
      </c>
      <c r="P56" s="8">
        <f t="shared" si="8"/>
        <v>14.072777777777778</v>
      </c>
      <c r="Q56" s="8">
        <f t="shared" si="8"/>
        <v>12.328888888888891</v>
      </c>
      <c r="R56" s="8">
        <f t="shared" si="8"/>
        <v>13.018333333333331</v>
      </c>
      <c r="S56" s="9">
        <f t="shared" si="8"/>
        <v>14.559444444444445</v>
      </c>
      <c r="T56" s="9">
        <f t="shared" si="8"/>
        <v>7.7461111111111114</v>
      </c>
      <c r="U56" s="9">
        <f t="shared" si="8"/>
        <v>7.4622222222222225</v>
      </c>
      <c r="V56" s="9">
        <f t="shared" si="8"/>
        <v>5.028888888888889</v>
      </c>
      <c r="W56" s="9">
        <f t="shared" si="8"/>
        <v>16.100555555555555</v>
      </c>
      <c r="X56" s="9">
        <f t="shared" si="8"/>
        <v>8.5977777777777789</v>
      </c>
      <c r="Y56" s="9">
        <f t="shared" si="8"/>
        <v>13.74833333333333</v>
      </c>
      <c r="Z56" s="9">
        <f t="shared" si="8"/>
        <v>10.747222222222222</v>
      </c>
      <c r="AA56" s="9">
        <f t="shared" si="8"/>
        <v>7.543333333333333</v>
      </c>
      <c r="AB56" s="9">
        <f t="shared" si="8"/>
        <v>9.2061111111111114</v>
      </c>
      <c r="AC56" s="9">
        <f t="shared" si="8"/>
        <v>13.342777777777778</v>
      </c>
      <c r="AD56" s="9">
        <f t="shared" si="8"/>
        <v>13.464444444444444</v>
      </c>
      <c r="AE56" s="9">
        <f t="shared" si="8"/>
        <v>11.355555555555558</v>
      </c>
      <c r="AF56" s="9">
        <f t="shared" si="8"/>
        <v>11.355555555555554</v>
      </c>
    </row>
    <row r="57" spans="1:32">
      <c r="A57" s="4" t="s">
        <v>55</v>
      </c>
      <c r="B57" s="7">
        <f t="shared" si="0"/>
        <v>5.150555555555556</v>
      </c>
      <c r="C57" s="7">
        <f t="shared" si="1"/>
        <v>24.150833333333335</v>
      </c>
      <c r="D57" s="7">
        <f t="shared" si="2"/>
        <v>40.109444444444442</v>
      </c>
      <c r="E57" s="8">
        <f t="shared" si="8"/>
        <v>24.576666666666668</v>
      </c>
      <c r="F57" s="8">
        <f t="shared" si="8"/>
        <v>15.451666666666666</v>
      </c>
      <c r="G57" s="8">
        <f t="shared" si="8"/>
        <v>15.857222222222223</v>
      </c>
      <c r="H57" s="8">
        <f t="shared" ref="H57:AF57" si="9">(H12-H27)/4500</f>
        <v>5.150555555555556</v>
      </c>
      <c r="I57" s="8">
        <f t="shared" si="9"/>
        <v>40.109444444444442</v>
      </c>
      <c r="J57" s="8">
        <f t="shared" si="9"/>
        <v>20.72388888888889</v>
      </c>
      <c r="K57" s="8">
        <f t="shared" si="9"/>
        <v>13.869999999999997</v>
      </c>
      <c r="L57" s="8">
        <f t="shared" si="9"/>
        <v>20.72388888888889</v>
      </c>
      <c r="M57" s="8">
        <f t="shared" si="9"/>
        <v>27.942777777777778</v>
      </c>
      <c r="N57" s="8">
        <f t="shared" si="9"/>
        <v>26.523333333333333</v>
      </c>
      <c r="O57" s="8">
        <f t="shared" si="9"/>
        <v>25.955555555555552</v>
      </c>
      <c r="P57" s="8">
        <f t="shared" si="9"/>
        <v>34.87777777777778</v>
      </c>
      <c r="Q57" s="8">
        <f t="shared" si="9"/>
        <v>27.496666666666666</v>
      </c>
      <c r="R57" s="8">
        <f t="shared" si="9"/>
        <v>23.725000000000001</v>
      </c>
      <c r="S57" s="9">
        <f t="shared" si="9"/>
        <v>20.156111111111112</v>
      </c>
      <c r="T57" s="9">
        <f t="shared" si="9"/>
        <v>13.829444444444444</v>
      </c>
      <c r="U57" s="9">
        <f t="shared" si="9"/>
        <v>14.356666666666667</v>
      </c>
      <c r="V57" s="9">
        <f t="shared" si="9"/>
        <v>5.028888888888889</v>
      </c>
      <c r="W57" s="9">
        <f t="shared" si="9"/>
        <v>36.094444444444441</v>
      </c>
      <c r="X57" s="9">
        <f t="shared" si="9"/>
        <v>18.736666666666668</v>
      </c>
      <c r="Y57" s="9">
        <f t="shared" si="9"/>
        <v>13.74833333333333</v>
      </c>
      <c r="Z57" s="9">
        <f t="shared" si="9"/>
        <v>16.952222222222222</v>
      </c>
      <c r="AA57" s="9">
        <f t="shared" si="9"/>
        <v>22.954444444444444</v>
      </c>
      <c r="AB57" s="9">
        <f t="shared" si="9"/>
        <v>21.9</v>
      </c>
      <c r="AC57" s="9">
        <f t="shared" si="9"/>
        <v>24.77944444444444</v>
      </c>
      <c r="AD57" s="9">
        <f t="shared" si="9"/>
        <v>32.038888888888891</v>
      </c>
      <c r="AE57" s="9">
        <f t="shared" si="9"/>
        <v>23.643888888888888</v>
      </c>
      <c r="AF57" s="9">
        <f t="shared" si="9"/>
        <v>19.547777777777778</v>
      </c>
    </row>
    <row r="58" spans="1:32">
      <c r="A58" s="4" t="s">
        <v>56</v>
      </c>
      <c r="B58" s="7">
        <f t="shared" si="0"/>
        <v>11.923333333333334</v>
      </c>
      <c r="C58" s="7">
        <f t="shared" si="1"/>
        <v>19.304444444444442</v>
      </c>
      <c r="D58" s="7">
        <f t="shared" si="2"/>
        <v>35.121111111111112</v>
      </c>
      <c r="E58" s="8">
        <f t="shared" ref="E58:AF61" si="10">(E13-E28)/4500</f>
        <v>21.048333333333332</v>
      </c>
      <c r="F58" s="8">
        <f t="shared" si="10"/>
        <v>20.764444444444443</v>
      </c>
      <c r="G58" s="8">
        <f t="shared" si="10"/>
        <v>19.426111111111112</v>
      </c>
      <c r="H58" s="8">
        <f t="shared" si="10"/>
        <v>30.903333333333332</v>
      </c>
      <c r="I58" s="8">
        <f t="shared" si="10"/>
        <v>35.121111111111112</v>
      </c>
      <c r="J58" s="8">
        <f t="shared" si="10"/>
        <v>13.70777777777778</v>
      </c>
      <c r="K58" s="8">
        <f t="shared" si="10"/>
        <v>30.457222222222221</v>
      </c>
      <c r="L58" s="8">
        <f t="shared" si="10"/>
        <v>18.898888888888887</v>
      </c>
      <c r="M58" s="8">
        <f t="shared" si="10"/>
        <v>11.923333333333334</v>
      </c>
      <c r="N58" s="8">
        <f t="shared" si="10"/>
        <v>19.182777777777776</v>
      </c>
      <c r="O58" s="8">
        <f t="shared" si="10"/>
        <v>13.910555555555556</v>
      </c>
      <c r="P58" s="8">
        <f t="shared" si="10"/>
        <v>21.129444444444442</v>
      </c>
      <c r="Q58" s="8">
        <f t="shared" si="10"/>
        <v>16.992777777777778</v>
      </c>
      <c r="R58" s="8">
        <f t="shared" si="10"/>
        <v>12.409999999999998</v>
      </c>
      <c r="S58" s="9">
        <f t="shared" si="10"/>
        <v>17.52</v>
      </c>
      <c r="T58" s="9">
        <f t="shared" si="10"/>
        <v>18.371666666666666</v>
      </c>
      <c r="U58" s="9">
        <f t="shared" si="10"/>
        <v>17.479444444444443</v>
      </c>
      <c r="V58" s="9">
        <f t="shared" si="10"/>
        <v>28.145555555555557</v>
      </c>
      <c r="W58" s="9">
        <f t="shared" si="10"/>
        <v>31.836111111111112</v>
      </c>
      <c r="X58" s="9">
        <f t="shared" si="10"/>
        <v>12.531666666666668</v>
      </c>
      <c r="Y58" s="9">
        <f t="shared" si="10"/>
        <v>28.956666666666663</v>
      </c>
      <c r="Z58" s="9">
        <f t="shared" si="10"/>
        <v>15.695</v>
      </c>
      <c r="AA58" s="9">
        <f t="shared" si="10"/>
        <v>10.625555555555556</v>
      </c>
      <c r="AB58" s="9">
        <f t="shared" si="10"/>
        <v>16.181666666666668</v>
      </c>
      <c r="AC58" s="9">
        <f t="shared" si="10"/>
        <v>13.505000000000001</v>
      </c>
      <c r="AD58" s="9">
        <f t="shared" si="10"/>
        <v>19.750555555555554</v>
      </c>
      <c r="AE58" s="9">
        <f t="shared" si="10"/>
        <v>15.127222222222223</v>
      </c>
      <c r="AF58" s="9">
        <f t="shared" si="10"/>
        <v>10.909444444444443</v>
      </c>
    </row>
    <row r="59" spans="1:32">
      <c r="A59" s="4" t="s">
        <v>57</v>
      </c>
      <c r="B59" s="7">
        <f t="shared" si="0"/>
        <v>13.221111111111112</v>
      </c>
      <c r="C59" s="7">
        <f t="shared" si="1"/>
        <v>21.960833333333333</v>
      </c>
      <c r="D59" s="7">
        <f t="shared" si="2"/>
        <v>37.067777777777778</v>
      </c>
      <c r="E59" s="8">
        <f t="shared" si="10"/>
        <v>27.983333333333334</v>
      </c>
      <c r="F59" s="8">
        <f t="shared" si="10"/>
        <v>23.603333333333332</v>
      </c>
      <c r="G59" s="8">
        <f t="shared" si="10"/>
        <v>21.61611111111111</v>
      </c>
      <c r="H59" s="8">
        <f t="shared" si="10"/>
        <v>30.903333333333332</v>
      </c>
      <c r="I59" s="8">
        <f t="shared" si="10"/>
        <v>37.067777777777778</v>
      </c>
      <c r="J59" s="8">
        <f t="shared" si="10"/>
        <v>16.79</v>
      </c>
      <c r="K59" s="8">
        <f t="shared" si="10"/>
        <v>30.457222222222221</v>
      </c>
      <c r="L59" s="8">
        <f t="shared" si="10"/>
        <v>20.521111111111111</v>
      </c>
      <c r="M59" s="8">
        <f t="shared" si="10"/>
        <v>13.221111111111112</v>
      </c>
      <c r="N59" s="8">
        <f t="shared" si="10"/>
        <v>22.305555555555557</v>
      </c>
      <c r="O59" s="8">
        <f t="shared" si="10"/>
        <v>17.601111111111109</v>
      </c>
      <c r="P59" s="8">
        <f t="shared" si="10"/>
        <v>23.846666666666664</v>
      </c>
      <c r="Q59" s="8">
        <f t="shared" si="10"/>
        <v>19.223333333333333</v>
      </c>
      <c r="R59" s="8">
        <f t="shared" si="10"/>
        <v>16.749444444444446</v>
      </c>
      <c r="S59" s="9">
        <f t="shared" si="10"/>
        <v>22.670555555555556</v>
      </c>
      <c r="T59" s="9">
        <f t="shared" si="10"/>
        <v>20.805</v>
      </c>
      <c r="U59" s="9">
        <f t="shared" si="10"/>
        <v>19.385555555555555</v>
      </c>
      <c r="V59" s="9">
        <f t="shared" si="10"/>
        <v>28.145555555555557</v>
      </c>
      <c r="W59" s="9">
        <f t="shared" si="10"/>
        <v>33.498888888888892</v>
      </c>
      <c r="X59" s="9">
        <f t="shared" si="10"/>
        <v>15.248888888888889</v>
      </c>
      <c r="Y59" s="9">
        <f t="shared" si="10"/>
        <v>28.956666666666663</v>
      </c>
      <c r="Z59" s="9">
        <f t="shared" si="10"/>
        <v>16.79</v>
      </c>
      <c r="AA59" s="9">
        <f t="shared" si="10"/>
        <v>11.639444444444445</v>
      </c>
      <c r="AB59" s="9">
        <f t="shared" si="10"/>
        <v>18.614999999999998</v>
      </c>
      <c r="AC59" s="9">
        <f t="shared" si="10"/>
        <v>16.952222222222222</v>
      </c>
      <c r="AD59" s="9">
        <f t="shared" si="10"/>
        <v>22.183888888888884</v>
      </c>
      <c r="AE59" s="9">
        <f t="shared" si="10"/>
        <v>16.952222222222222</v>
      </c>
      <c r="AF59" s="9">
        <f t="shared" si="10"/>
        <v>14.234999999999998</v>
      </c>
    </row>
    <row r="60" spans="1:32">
      <c r="A60" s="4" t="s">
        <v>58</v>
      </c>
      <c r="B60" s="7">
        <f t="shared" si="0"/>
        <v>27.45611111111111</v>
      </c>
      <c r="C60" s="7">
        <f t="shared" si="1"/>
        <v>30.801944444444445</v>
      </c>
      <c r="D60" s="7">
        <f t="shared" si="2"/>
        <v>60.225000000000001</v>
      </c>
      <c r="E60" s="8">
        <f t="shared" si="10"/>
        <v>35.526666666666664</v>
      </c>
      <c r="F60" s="8">
        <f t="shared" si="10"/>
        <v>30.700555555555557</v>
      </c>
      <c r="G60" s="8">
        <f t="shared" si="10"/>
        <v>29.565000000000001</v>
      </c>
      <c r="H60" s="8">
        <f t="shared" si="10"/>
        <v>30.903333333333332</v>
      </c>
      <c r="I60" s="8">
        <f t="shared" si="10"/>
        <v>60.225000000000001</v>
      </c>
      <c r="J60" s="8">
        <f t="shared" si="10"/>
        <v>28.348333333333333</v>
      </c>
      <c r="K60" s="8">
        <f t="shared" si="10"/>
        <v>30.457222222222221</v>
      </c>
      <c r="L60" s="8">
        <f t="shared" si="10"/>
        <v>29.524444444444445</v>
      </c>
      <c r="M60" s="8">
        <f t="shared" si="10"/>
        <v>33.255555555555553</v>
      </c>
      <c r="N60" s="8">
        <f t="shared" si="10"/>
        <v>38.69</v>
      </c>
      <c r="O60" s="8">
        <f t="shared" si="10"/>
        <v>29.808333333333334</v>
      </c>
      <c r="P60" s="8">
        <f t="shared" si="10"/>
        <v>44.651666666666664</v>
      </c>
      <c r="Q60" s="8">
        <f t="shared" si="10"/>
        <v>34.431666666666665</v>
      </c>
      <c r="R60" s="8">
        <f t="shared" si="10"/>
        <v>27.45611111111111</v>
      </c>
      <c r="S60" s="9">
        <f t="shared" si="10"/>
        <v>28.267222222222223</v>
      </c>
      <c r="T60" s="9">
        <f t="shared" si="10"/>
        <v>26.888333333333335</v>
      </c>
      <c r="U60" s="9">
        <f t="shared" si="10"/>
        <v>26.279999999999998</v>
      </c>
      <c r="V60" s="9">
        <f t="shared" si="10"/>
        <v>28.145555555555557</v>
      </c>
      <c r="W60" s="9">
        <f t="shared" si="10"/>
        <v>53.492777777777775</v>
      </c>
      <c r="X60" s="9">
        <f t="shared" si="10"/>
        <v>25.428333333333335</v>
      </c>
      <c r="Y60" s="9">
        <f t="shared" si="10"/>
        <v>28.956666666666663</v>
      </c>
      <c r="Z60" s="9">
        <f t="shared" si="10"/>
        <v>22.995000000000001</v>
      </c>
      <c r="AA60" s="9">
        <f t="shared" si="10"/>
        <v>27.050555555555555</v>
      </c>
      <c r="AB60" s="9">
        <f t="shared" si="10"/>
        <v>31.268333333333334</v>
      </c>
      <c r="AC60" s="9">
        <f t="shared" si="10"/>
        <v>28.348333333333329</v>
      </c>
      <c r="AD60" s="9">
        <f t="shared" si="10"/>
        <v>40.758333333333333</v>
      </c>
      <c r="AE60" s="9">
        <f t="shared" si="10"/>
        <v>29.240555555555556</v>
      </c>
      <c r="AF60" s="9">
        <f t="shared" si="10"/>
        <v>22.386666666666667</v>
      </c>
    </row>
    <row r="61" spans="1:32">
      <c r="A61" s="4" t="s">
        <v>59</v>
      </c>
      <c r="B61" s="7">
        <f t="shared" si="0"/>
        <v>5.5155555555555544</v>
      </c>
      <c r="C61" s="7">
        <f t="shared" si="1"/>
        <v>10.05777777777778</v>
      </c>
      <c r="D61" s="7">
        <f t="shared" si="2"/>
        <v>14.965</v>
      </c>
      <c r="E61" s="8">
        <f t="shared" si="10"/>
        <v>10.098333333333333</v>
      </c>
      <c r="F61" s="8">
        <f t="shared" si="10"/>
        <v>5.5155555555555544</v>
      </c>
      <c r="G61" s="8">
        <f t="shared" si="10"/>
        <v>5.7588888888888885</v>
      </c>
      <c r="H61" s="8">
        <f t="shared" si="10"/>
        <v>10.828333333333335</v>
      </c>
      <c r="I61" s="8">
        <f t="shared" si="10"/>
        <v>14.965</v>
      </c>
      <c r="J61" s="8">
        <f t="shared" si="10"/>
        <v>6.0833333333333348</v>
      </c>
      <c r="K61" s="8">
        <f t="shared" si="10"/>
        <v>13.869999999999997</v>
      </c>
      <c r="L61" s="8">
        <f t="shared" si="10"/>
        <v>10.138888888888889</v>
      </c>
      <c r="M61" s="8">
        <f t="shared" si="10"/>
        <v>6.6511111111111108</v>
      </c>
      <c r="N61" s="8">
        <f t="shared" si="10"/>
        <v>7.0566666666666666</v>
      </c>
      <c r="O61" s="8">
        <f t="shared" si="10"/>
        <v>10.057777777777778</v>
      </c>
      <c r="P61" s="8">
        <f t="shared" si="10"/>
        <v>11.355555555555556</v>
      </c>
      <c r="Q61" s="8">
        <f t="shared" si="10"/>
        <v>10.05777777777778</v>
      </c>
      <c r="R61" s="8">
        <f t="shared" si="10"/>
        <v>8.6788888888888867</v>
      </c>
      <c r="S61" s="9">
        <f t="shared" si="10"/>
        <v>9.4494444444444436</v>
      </c>
      <c r="T61" s="9">
        <f t="shared" si="10"/>
        <v>5.3127777777777769</v>
      </c>
      <c r="U61" s="9">
        <f t="shared" si="10"/>
        <v>5.5561111111111101</v>
      </c>
      <c r="V61" s="9">
        <f t="shared" si="10"/>
        <v>10.706666666666669</v>
      </c>
      <c r="W61" s="9">
        <f t="shared" si="10"/>
        <v>14.437777777777777</v>
      </c>
      <c r="X61" s="9">
        <f t="shared" si="10"/>
        <v>5.84</v>
      </c>
      <c r="Y61" s="9">
        <f t="shared" si="10"/>
        <v>13.74833333333333</v>
      </c>
      <c r="Z61" s="9">
        <f t="shared" si="10"/>
        <v>9.6522222222222229</v>
      </c>
      <c r="AA61" s="9">
        <f t="shared" si="10"/>
        <v>6.57</v>
      </c>
      <c r="AB61" s="9">
        <f t="shared" si="10"/>
        <v>6.8133333333333335</v>
      </c>
      <c r="AC61" s="9">
        <f t="shared" si="10"/>
        <v>9.8955555555555552</v>
      </c>
      <c r="AD61" s="9">
        <f t="shared" si="10"/>
        <v>11.031111111111111</v>
      </c>
      <c r="AE61" s="9">
        <f t="shared" si="10"/>
        <v>9.5305555555555568</v>
      </c>
      <c r="AF61" s="9">
        <f t="shared" si="10"/>
        <v>8.0705555555555542</v>
      </c>
    </row>
    <row r="62" spans="1:32">
      <c r="A62" s="4" t="s">
        <v>60</v>
      </c>
      <c r="B62" s="10">
        <f t="shared" si="0"/>
        <v>3.6500000000000199E-2</v>
      </c>
      <c r="C62" s="10">
        <f t="shared" si="1"/>
        <v>0.12775000000000003</v>
      </c>
      <c r="D62" s="10">
        <f t="shared" si="2"/>
        <v>0.32850000000000001</v>
      </c>
      <c r="E62" s="11">
        <f>E32-S32</f>
        <v>0.32850000000000001</v>
      </c>
      <c r="F62" s="11">
        <f t="shared" ref="F62:R62" si="11">F32-T32</f>
        <v>0.10950000000000015</v>
      </c>
      <c r="G62" s="11">
        <f t="shared" si="11"/>
        <v>7.2999999999999954E-2</v>
      </c>
      <c r="H62" s="11">
        <f t="shared" si="11"/>
        <v>7.2999999999999954E-2</v>
      </c>
      <c r="I62" s="11">
        <f t="shared" si="11"/>
        <v>0.29199999999999982</v>
      </c>
      <c r="J62" s="11">
        <f t="shared" si="11"/>
        <v>0.10950000000000015</v>
      </c>
      <c r="K62" s="11">
        <f t="shared" si="11"/>
        <v>3.6500000000000199E-2</v>
      </c>
      <c r="L62" s="11">
        <f t="shared" si="11"/>
        <v>0.25550000000000006</v>
      </c>
      <c r="M62" s="11">
        <f t="shared" si="11"/>
        <v>7.3000000000000065E-2</v>
      </c>
      <c r="N62" s="11">
        <f t="shared" si="11"/>
        <v>0.14599999999999991</v>
      </c>
      <c r="O62" s="11">
        <f t="shared" si="11"/>
        <v>7.2999999999999954E-2</v>
      </c>
      <c r="P62" s="11">
        <f t="shared" si="11"/>
        <v>0.18250000000000011</v>
      </c>
      <c r="Q62" s="11">
        <f t="shared" si="11"/>
        <v>0.25550000000000006</v>
      </c>
      <c r="R62" s="11">
        <f t="shared" si="11"/>
        <v>0.32850000000000001</v>
      </c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</row>
    <row r="63" spans="1:32">
      <c r="A63" s="4" t="s">
        <v>61</v>
      </c>
      <c r="B63" s="10">
        <f t="shared" si="0"/>
        <v>3.6500000000000199E-2</v>
      </c>
      <c r="C63" s="10">
        <f t="shared" si="1"/>
        <v>1.9892500000000002</v>
      </c>
      <c r="D63" s="10">
        <f t="shared" si="2"/>
        <v>3.9785000000000004</v>
      </c>
      <c r="E63" s="11">
        <f t="shared" ref="E63:R78" si="12">E33-S33</f>
        <v>1.9710000000000001</v>
      </c>
      <c r="F63" s="11">
        <f t="shared" si="12"/>
        <v>0.76649999999999974</v>
      </c>
      <c r="G63" s="11">
        <f t="shared" si="12"/>
        <v>0.87600000000000033</v>
      </c>
      <c r="H63" s="11">
        <f t="shared" si="12"/>
        <v>7.2999999999999954E-2</v>
      </c>
      <c r="I63" s="11">
        <f t="shared" si="12"/>
        <v>2.8835000000000015</v>
      </c>
      <c r="J63" s="11">
        <f t="shared" si="12"/>
        <v>1.3870000000000005</v>
      </c>
      <c r="K63" s="11">
        <f t="shared" si="12"/>
        <v>3.6500000000000199E-2</v>
      </c>
      <c r="L63" s="11">
        <f t="shared" si="12"/>
        <v>2.6645000000000003</v>
      </c>
      <c r="M63" s="11">
        <f t="shared" si="12"/>
        <v>3.9785000000000004</v>
      </c>
      <c r="N63" s="11">
        <f t="shared" si="12"/>
        <v>3.3214999999999968</v>
      </c>
      <c r="O63" s="11">
        <f t="shared" si="12"/>
        <v>0.76650000000000063</v>
      </c>
      <c r="P63" s="11">
        <f t="shared" si="12"/>
        <v>2.0075000000000003</v>
      </c>
      <c r="Q63" s="11">
        <f t="shared" si="12"/>
        <v>2.8105000000000011</v>
      </c>
      <c r="R63" s="11">
        <f t="shared" si="12"/>
        <v>2.4454999999999991</v>
      </c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</row>
    <row r="64" spans="1:32">
      <c r="A64" s="4" t="s">
        <v>62</v>
      </c>
      <c r="B64" s="10">
        <f t="shared" si="0"/>
        <v>3.6500000000000199E-2</v>
      </c>
      <c r="C64" s="10">
        <f t="shared" si="1"/>
        <v>0.43800000000000017</v>
      </c>
      <c r="D64" s="10">
        <f t="shared" si="2"/>
        <v>1.8249999999999993</v>
      </c>
      <c r="E64" s="11">
        <f t="shared" si="12"/>
        <v>1.8249999999999993</v>
      </c>
      <c r="F64" s="11">
        <f t="shared" si="12"/>
        <v>0.36500000000000066</v>
      </c>
      <c r="G64" s="11">
        <f t="shared" si="12"/>
        <v>0.29200000000000026</v>
      </c>
      <c r="H64" s="11">
        <f t="shared" si="12"/>
        <v>7.2999999999999954E-2</v>
      </c>
      <c r="I64" s="11">
        <f t="shared" si="12"/>
        <v>0.51099999999999923</v>
      </c>
      <c r="J64" s="11">
        <f t="shared" si="12"/>
        <v>0.47449999999999992</v>
      </c>
      <c r="K64" s="11">
        <f t="shared" si="12"/>
        <v>3.6500000000000199E-2</v>
      </c>
      <c r="L64" s="11">
        <f t="shared" si="12"/>
        <v>0.65700000000000003</v>
      </c>
      <c r="M64" s="11">
        <f t="shared" si="12"/>
        <v>0.32850000000000001</v>
      </c>
      <c r="N64" s="11">
        <f t="shared" si="12"/>
        <v>0.73</v>
      </c>
      <c r="O64" s="11">
        <f t="shared" si="12"/>
        <v>0.29199999999999982</v>
      </c>
      <c r="P64" s="11">
        <f t="shared" si="12"/>
        <v>0.40150000000000041</v>
      </c>
      <c r="Q64" s="11">
        <f t="shared" si="12"/>
        <v>0.65700000000000003</v>
      </c>
      <c r="R64" s="11">
        <f t="shared" si="12"/>
        <v>1.1679999999999993</v>
      </c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</row>
    <row r="65" spans="1:32">
      <c r="A65" s="4" t="s">
        <v>63</v>
      </c>
      <c r="B65" s="10">
        <f t="shared" si="0"/>
        <v>3.6500000000000199E-2</v>
      </c>
      <c r="C65" s="10">
        <f t="shared" si="1"/>
        <v>0.43800000000000017</v>
      </c>
      <c r="D65" s="10">
        <f t="shared" si="2"/>
        <v>1.8249999999999993</v>
      </c>
      <c r="E65" s="11">
        <f t="shared" si="12"/>
        <v>1.8249999999999993</v>
      </c>
      <c r="F65" s="11">
        <f t="shared" si="12"/>
        <v>0.36500000000000066</v>
      </c>
      <c r="G65" s="11">
        <f t="shared" si="12"/>
        <v>0.29200000000000026</v>
      </c>
      <c r="H65" s="11">
        <f t="shared" si="12"/>
        <v>7.2999999999999954E-2</v>
      </c>
      <c r="I65" s="11">
        <f t="shared" si="12"/>
        <v>0.51099999999999923</v>
      </c>
      <c r="J65" s="11">
        <f t="shared" si="12"/>
        <v>0.47449999999999992</v>
      </c>
      <c r="K65" s="11">
        <f t="shared" si="12"/>
        <v>3.6500000000000199E-2</v>
      </c>
      <c r="L65" s="11">
        <f t="shared" si="12"/>
        <v>0.65700000000000003</v>
      </c>
      <c r="M65" s="11">
        <f t="shared" si="12"/>
        <v>0.32850000000000001</v>
      </c>
      <c r="N65" s="11">
        <f t="shared" si="12"/>
        <v>0.73</v>
      </c>
      <c r="O65" s="11">
        <f t="shared" si="12"/>
        <v>0.29199999999999982</v>
      </c>
      <c r="P65" s="11">
        <f t="shared" si="12"/>
        <v>0.40150000000000041</v>
      </c>
      <c r="Q65" s="11">
        <f t="shared" si="12"/>
        <v>0.65700000000000003</v>
      </c>
      <c r="R65" s="11">
        <f t="shared" si="12"/>
        <v>1.1679999999999993</v>
      </c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</row>
    <row r="66" spans="1:32">
      <c r="A66" s="4" t="s">
        <v>64</v>
      </c>
      <c r="B66" s="10">
        <f t="shared" ref="B66:B129" si="13">MIN(E66:R66)</f>
        <v>0.29199999999999982</v>
      </c>
      <c r="C66" s="10">
        <f t="shared" ref="C66:C129" si="14">MEDIAN(E66:R66)</f>
        <v>1.2409999999999997</v>
      </c>
      <c r="D66" s="10">
        <f t="shared" ref="D66:D129" si="15">MAX(E66:R66)</f>
        <v>2.5184999999999995</v>
      </c>
      <c r="E66" s="11">
        <f t="shared" si="12"/>
        <v>2.5184999999999995</v>
      </c>
      <c r="F66" s="11">
        <f t="shared" si="12"/>
        <v>1.2774999999999999</v>
      </c>
      <c r="G66" s="11">
        <f t="shared" si="12"/>
        <v>1.2044999999999995</v>
      </c>
      <c r="H66" s="11">
        <f t="shared" si="12"/>
        <v>2.0075000000000021</v>
      </c>
      <c r="I66" s="11">
        <f t="shared" si="12"/>
        <v>2.1170000000000009</v>
      </c>
      <c r="J66" s="11">
        <f t="shared" si="12"/>
        <v>0.91249999999999964</v>
      </c>
      <c r="K66" s="11">
        <f t="shared" si="12"/>
        <v>1.1315000000000008</v>
      </c>
      <c r="L66" s="11">
        <f t="shared" si="12"/>
        <v>2.4819999999999993</v>
      </c>
      <c r="M66" s="11">
        <f t="shared" si="12"/>
        <v>1.1315</v>
      </c>
      <c r="N66" s="11">
        <f t="shared" si="12"/>
        <v>2.3725000000000005</v>
      </c>
      <c r="O66" s="11">
        <f t="shared" si="12"/>
        <v>0.29199999999999982</v>
      </c>
      <c r="P66" s="11">
        <f t="shared" si="12"/>
        <v>0.98550000000000004</v>
      </c>
      <c r="Q66" s="11">
        <f t="shared" si="12"/>
        <v>1.3870000000000005</v>
      </c>
      <c r="R66" s="11">
        <f t="shared" si="12"/>
        <v>1.0220000000000002</v>
      </c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</row>
    <row r="67" spans="1:32">
      <c r="A67" s="4" t="s">
        <v>65</v>
      </c>
      <c r="B67" s="10">
        <f t="shared" si="13"/>
        <v>0.29199999999999982</v>
      </c>
      <c r="C67" s="10">
        <f t="shared" si="14"/>
        <v>1.2409999999999997</v>
      </c>
      <c r="D67" s="10">
        <f t="shared" si="15"/>
        <v>2.5184999999999995</v>
      </c>
      <c r="E67" s="11">
        <f t="shared" si="12"/>
        <v>2.5184999999999995</v>
      </c>
      <c r="F67" s="11">
        <f t="shared" si="12"/>
        <v>1.2774999999999999</v>
      </c>
      <c r="G67" s="11">
        <f t="shared" si="12"/>
        <v>1.2044999999999995</v>
      </c>
      <c r="H67" s="11">
        <f t="shared" si="12"/>
        <v>2.0075000000000021</v>
      </c>
      <c r="I67" s="11">
        <f t="shared" si="12"/>
        <v>2.1170000000000009</v>
      </c>
      <c r="J67" s="11">
        <f t="shared" si="12"/>
        <v>0.91249999999999964</v>
      </c>
      <c r="K67" s="11">
        <f t="shared" si="12"/>
        <v>1.1315000000000008</v>
      </c>
      <c r="L67" s="11">
        <f t="shared" si="12"/>
        <v>2.4819999999999993</v>
      </c>
      <c r="M67" s="11">
        <f t="shared" si="12"/>
        <v>1.1315</v>
      </c>
      <c r="N67" s="11">
        <f t="shared" si="12"/>
        <v>2.3725000000000005</v>
      </c>
      <c r="O67" s="11">
        <f t="shared" si="12"/>
        <v>0.29199999999999982</v>
      </c>
      <c r="P67" s="11">
        <f t="shared" si="12"/>
        <v>0.98550000000000004</v>
      </c>
      <c r="Q67" s="11">
        <f t="shared" si="12"/>
        <v>1.3870000000000005</v>
      </c>
      <c r="R67" s="11">
        <f t="shared" si="12"/>
        <v>1.0220000000000002</v>
      </c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</row>
    <row r="68" spans="1:32">
      <c r="A68" s="4" t="s">
        <v>66</v>
      </c>
      <c r="B68" s="10">
        <f t="shared" si="13"/>
        <v>0.29199999999999982</v>
      </c>
      <c r="C68" s="10">
        <f t="shared" si="14"/>
        <v>1.2409999999999997</v>
      </c>
      <c r="D68" s="10">
        <f t="shared" si="15"/>
        <v>2.5184999999999995</v>
      </c>
      <c r="E68" s="11">
        <f t="shared" si="12"/>
        <v>2.5184999999999995</v>
      </c>
      <c r="F68" s="11">
        <f t="shared" si="12"/>
        <v>1.2774999999999999</v>
      </c>
      <c r="G68" s="11">
        <f t="shared" si="12"/>
        <v>1.2044999999999995</v>
      </c>
      <c r="H68" s="11">
        <f t="shared" si="12"/>
        <v>2.0075000000000021</v>
      </c>
      <c r="I68" s="11">
        <f t="shared" si="12"/>
        <v>2.1170000000000009</v>
      </c>
      <c r="J68" s="11">
        <f t="shared" si="12"/>
        <v>0.91249999999999964</v>
      </c>
      <c r="K68" s="11">
        <f t="shared" si="12"/>
        <v>1.1315000000000008</v>
      </c>
      <c r="L68" s="11">
        <f t="shared" si="12"/>
        <v>2.4819999999999993</v>
      </c>
      <c r="M68" s="11">
        <f t="shared" si="12"/>
        <v>1.1315</v>
      </c>
      <c r="N68" s="11">
        <f t="shared" si="12"/>
        <v>2.3725000000000005</v>
      </c>
      <c r="O68" s="11">
        <f t="shared" si="12"/>
        <v>0.29199999999999982</v>
      </c>
      <c r="P68" s="11">
        <f t="shared" si="12"/>
        <v>0.98550000000000004</v>
      </c>
      <c r="Q68" s="11">
        <f t="shared" si="12"/>
        <v>1.3870000000000005</v>
      </c>
      <c r="R68" s="11">
        <f t="shared" si="12"/>
        <v>1.0220000000000002</v>
      </c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</row>
    <row r="69" spans="1:32">
      <c r="A69" s="4" t="s">
        <v>67</v>
      </c>
      <c r="B69" s="10">
        <f t="shared" si="13"/>
        <v>3.6500000000000199E-2</v>
      </c>
      <c r="C69" s="10">
        <f t="shared" si="14"/>
        <v>0.56574999999999998</v>
      </c>
      <c r="D69" s="10">
        <f t="shared" si="15"/>
        <v>1.8615000000000004</v>
      </c>
      <c r="E69" s="11">
        <f t="shared" si="12"/>
        <v>1.8615000000000004</v>
      </c>
      <c r="F69" s="11">
        <f t="shared" si="12"/>
        <v>0.36500000000000066</v>
      </c>
      <c r="G69" s="11">
        <f t="shared" si="12"/>
        <v>0.32850000000000001</v>
      </c>
      <c r="H69" s="11">
        <f t="shared" si="12"/>
        <v>7.2999999999999954E-2</v>
      </c>
      <c r="I69" s="11">
        <f t="shared" si="12"/>
        <v>0.29199999999999982</v>
      </c>
      <c r="J69" s="11">
        <f t="shared" si="12"/>
        <v>0.47449999999999992</v>
      </c>
      <c r="K69" s="11">
        <f t="shared" si="12"/>
        <v>3.6500000000000199E-2</v>
      </c>
      <c r="L69" s="11">
        <f t="shared" si="12"/>
        <v>0.91250000000000009</v>
      </c>
      <c r="M69" s="11">
        <f t="shared" si="12"/>
        <v>0.69349999999999978</v>
      </c>
      <c r="N69" s="11">
        <f t="shared" si="12"/>
        <v>1.0584999999999996</v>
      </c>
      <c r="O69" s="11">
        <f t="shared" si="12"/>
        <v>0.65700000000000003</v>
      </c>
      <c r="P69" s="11">
        <f t="shared" si="12"/>
        <v>0.69350000000000023</v>
      </c>
      <c r="Q69" s="11">
        <f t="shared" si="12"/>
        <v>0.25550000000000006</v>
      </c>
      <c r="R69" s="11">
        <f t="shared" si="12"/>
        <v>1.3870000000000005</v>
      </c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</row>
    <row r="70" spans="1:32">
      <c r="A70" s="4" t="s">
        <v>68</v>
      </c>
      <c r="B70" s="10">
        <f t="shared" si="13"/>
        <v>3.6500000000000199E-2</v>
      </c>
      <c r="C70" s="10">
        <f t="shared" si="14"/>
        <v>0.56574999999999998</v>
      </c>
      <c r="D70" s="10">
        <f t="shared" si="15"/>
        <v>1.8615000000000004</v>
      </c>
      <c r="E70" s="11">
        <f t="shared" si="12"/>
        <v>1.8615000000000004</v>
      </c>
      <c r="F70" s="11">
        <f t="shared" si="12"/>
        <v>0.36500000000000066</v>
      </c>
      <c r="G70" s="11">
        <f t="shared" si="12"/>
        <v>0.32850000000000001</v>
      </c>
      <c r="H70" s="11">
        <f t="shared" si="12"/>
        <v>7.2999999999999954E-2</v>
      </c>
      <c r="I70" s="11">
        <f t="shared" si="12"/>
        <v>0.29199999999999982</v>
      </c>
      <c r="J70" s="11">
        <f t="shared" si="12"/>
        <v>0.47449999999999992</v>
      </c>
      <c r="K70" s="11">
        <f t="shared" si="12"/>
        <v>3.6500000000000199E-2</v>
      </c>
      <c r="L70" s="11">
        <f t="shared" si="12"/>
        <v>0.91250000000000009</v>
      </c>
      <c r="M70" s="11">
        <f t="shared" si="12"/>
        <v>0.69349999999999978</v>
      </c>
      <c r="N70" s="11">
        <f t="shared" si="12"/>
        <v>1.0584999999999996</v>
      </c>
      <c r="O70" s="11">
        <f t="shared" si="12"/>
        <v>0.65700000000000003</v>
      </c>
      <c r="P70" s="11">
        <f t="shared" si="12"/>
        <v>0.69350000000000023</v>
      </c>
      <c r="Q70" s="11">
        <f t="shared" si="12"/>
        <v>0.25550000000000006</v>
      </c>
      <c r="R70" s="11">
        <f t="shared" si="12"/>
        <v>1.3870000000000005</v>
      </c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1:32">
      <c r="A71" s="4" t="s">
        <v>69</v>
      </c>
      <c r="B71" s="10">
        <f t="shared" si="13"/>
        <v>7.2999999999999954E-2</v>
      </c>
      <c r="C71" s="10">
        <f t="shared" si="14"/>
        <v>0.60225000000000017</v>
      </c>
      <c r="D71" s="10">
        <f t="shared" si="15"/>
        <v>3.4309999999999992</v>
      </c>
      <c r="E71" s="11">
        <f t="shared" si="12"/>
        <v>3.4309999999999992</v>
      </c>
      <c r="F71" s="11">
        <f t="shared" si="12"/>
        <v>0.43800000000000061</v>
      </c>
      <c r="G71" s="11">
        <f t="shared" si="12"/>
        <v>0.43799999999999972</v>
      </c>
      <c r="H71" s="11">
        <f t="shared" si="12"/>
        <v>7.2999999999999954E-2</v>
      </c>
      <c r="I71" s="11">
        <f t="shared" si="12"/>
        <v>0.58400000000000052</v>
      </c>
      <c r="J71" s="11">
        <f t="shared" si="12"/>
        <v>0.94899999999999984</v>
      </c>
      <c r="K71" s="11">
        <f t="shared" si="12"/>
        <v>1.4235000000000007</v>
      </c>
      <c r="L71" s="11">
        <f t="shared" si="12"/>
        <v>0.62049999999999983</v>
      </c>
      <c r="M71" s="11">
        <f t="shared" si="12"/>
        <v>0.36499999999999999</v>
      </c>
      <c r="N71" s="11">
        <f t="shared" si="12"/>
        <v>0.58399999999999963</v>
      </c>
      <c r="O71" s="11">
        <f t="shared" si="12"/>
        <v>0.54749999999999943</v>
      </c>
      <c r="P71" s="11">
        <f t="shared" si="12"/>
        <v>0.80299999999999905</v>
      </c>
      <c r="Q71" s="11">
        <f t="shared" si="12"/>
        <v>1.3140000000000001</v>
      </c>
      <c r="R71" s="11">
        <f t="shared" si="12"/>
        <v>2.3725000000000005</v>
      </c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</row>
    <row r="72" spans="1:32">
      <c r="A72" s="4" t="s">
        <v>70</v>
      </c>
      <c r="B72" s="10">
        <f t="shared" si="13"/>
        <v>7.2999999999999954E-2</v>
      </c>
      <c r="C72" s="10">
        <f t="shared" si="14"/>
        <v>0.60225000000000017</v>
      </c>
      <c r="D72" s="10">
        <f t="shared" si="15"/>
        <v>3.4309999999999992</v>
      </c>
      <c r="E72" s="11">
        <f t="shared" si="12"/>
        <v>3.4309999999999992</v>
      </c>
      <c r="F72" s="11">
        <f t="shared" si="12"/>
        <v>0.43800000000000061</v>
      </c>
      <c r="G72" s="11">
        <f t="shared" si="12"/>
        <v>0.43799999999999972</v>
      </c>
      <c r="H72" s="11">
        <f t="shared" si="12"/>
        <v>7.2999999999999954E-2</v>
      </c>
      <c r="I72" s="11">
        <f t="shared" si="12"/>
        <v>0.58400000000000052</v>
      </c>
      <c r="J72" s="11">
        <f t="shared" si="12"/>
        <v>0.94899999999999984</v>
      </c>
      <c r="K72" s="11">
        <f t="shared" si="12"/>
        <v>1.4235000000000007</v>
      </c>
      <c r="L72" s="11">
        <f t="shared" si="12"/>
        <v>0.62049999999999983</v>
      </c>
      <c r="M72" s="11">
        <f t="shared" si="12"/>
        <v>0.36499999999999999</v>
      </c>
      <c r="N72" s="11">
        <f t="shared" si="12"/>
        <v>0.58399999999999963</v>
      </c>
      <c r="O72" s="11">
        <f t="shared" si="12"/>
        <v>0.54749999999999943</v>
      </c>
      <c r="P72" s="11">
        <f t="shared" si="12"/>
        <v>0.80299999999999905</v>
      </c>
      <c r="Q72" s="11">
        <f t="shared" si="12"/>
        <v>1.3140000000000001</v>
      </c>
      <c r="R72" s="11">
        <f t="shared" si="12"/>
        <v>2.3725000000000005</v>
      </c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</row>
    <row r="73" spans="1:32">
      <c r="A73" s="4" t="s">
        <v>71</v>
      </c>
      <c r="B73" s="10">
        <f t="shared" si="13"/>
        <v>0.36499999999999999</v>
      </c>
      <c r="C73" s="10">
        <f t="shared" si="14"/>
        <v>0.63874999999999993</v>
      </c>
      <c r="D73" s="10">
        <f t="shared" si="15"/>
        <v>3.4309999999999992</v>
      </c>
      <c r="E73" s="11">
        <f t="shared" si="12"/>
        <v>3.4309999999999992</v>
      </c>
      <c r="F73" s="11">
        <f t="shared" si="12"/>
        <v>0.43800000000000061</v>
      </c>
      <c r="G73" s="11">
        <f t="shared" si="12"/>
        <v>0.43799999999999972</v>
      </c>
      <c r="H73" s="11">
        <f t="shared" si="12"/>
        <v>0.65700000000000003</v>
      </c>
      <c r="I73" s="11">
        <f t="shared" si="12"/>
        <v>0.58400000000000052</v>
      </c>
      <c r="J73" s="11">
        <f t="shared" si="12"/>
        <v>0.94899999999999984</v>
      </c>
      <c r="K73" s="11">
        <f t="shared" si="12"/>
        <v>1.4235000000000007</v>
      </c>
      <c r="L73" s="11">
        <f t="shared" si="12"/>
        <v>0.62049999999999983</v>
      </c>
      <c r="M73" s="11">
        <f t="shared" si="12"/>
        <v>0.36499999999999999</v>
      </c>
      <c r="N73" s="11">
        <f t="shared" si="12"/>
        <v>0.58399999999999963</v>
      </c>
      <c r="O73" s="11">
        <f t="shared" si="12"/>
        <v>0.54749999999999943</v>
      </c>
      <c r="P73" s="11">
        <f t="shared" si="12"/>
        <v>0.80299999999999905</v>
      </c>
      <c r="Q73" s="11">
        <f t="shared" si="12"/>
        <v>1.3140000000000001</v>
      </c>
      <c r="R73" s="11">
        <f t="shared" si="12"/>
        <v>2.3725000000000005</v>
      </c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</row>
    <row r="74" spans="1:32">
      <c r="A74" s="4" t="s">
        <v>72</v>
      </c>
      <c r="B74" s="10">
        <f t="shared" si="13"/>
        <v>0.36499999999999999</v>
      </c>
      <c r="C74" s="10">
        <f t="shared" si="14"/>
        <v>0.63874999999999993</v>
      </c>
      <c r="D74" s="10">
        <f t="shared" si="15"/>
        <v>3.4309999999999992</v>
      </c>
      <c r="E74" s="11">
        <f t="shared" si="12"/>
        <v>3.4309999999999992</v>
      </c>
      <c r="F74" s="11">
        <f t="shared" si="12"/>
        <v>0.43800000000000061</v>
      </c>
      <c r="G74" s="11">
        <f t="shared" si="12"/>
        <v>0.43799999999999972</v>
      </c>
      <c r="H74" s="11">
        <f t="shared" si="12"/>
        <v>0.65700000000000003</v>
      </c>
      <c r="I74" s="11">
        <f t="shared" si="12"/>
        <v>0.58400000000000052</v>
      </c>
      <c r="J74" s="11">
        <f t="shared" si="12"/>
        <v>0.94899999999999984</v>
      </c>
      <c r="K74" s="11">
        <f t="shared" si="12"/>
        <v>1.4235000000000007</v>
      </c>
      <c r="L74" s="11">
        <f t="shared" si="12"/>
        <v>0.62049999999999983</v>
      </c>
      <c r="M74" s="11">
        <f t="shared" si="12"/>
        <v>0.36499999999999999</v>
      </c>
      <c r="N74" s="11">
        <f t="shared" si="12"/>
        <v>0.58399999999999963</v>
      </c>
      <c r="O74" s="11">
        <f t="shared" si="12"/>
        <v>0.54749999999999943</v>
      </c>
      <c r="P74" s="11">
        <f t="shared" si="12"/>
        <v>0.80299999999999905</v>
      </c>
      <c r="Q74" s="11">
        <f t="shared" si="12"/>
        <v>1.3140000000000001</v>
      </c>
      <c r="R74" s="11">
        <f t="shared" si="12"/>
        <v>2.3725000000000005</v>
      </c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</row>
    <row r="75" spans="1:32">
      <c r="A75" s="4" t="s">
        <v>73</v>
      </c>
      <c r="B75" s="10">
        <f t="shared" si="13"/>
        <v>0.36499999999999999</v>
      </c>
      <c r="C75" s="10">
        <f t="shared" si="14"/>
        <v>0.63874999999999993</v>
      </c>
      <c r="D75" s="10">
        <f t="shared" si="15"/>
        <v>3.4309999999999992</v>
      </c>
      <c r="E75" s="11">
        <f t="shared" si="12"/>
        <v>3.4309999999999992</v>
      </c>
      <c r="F75" s="11">
        <f t="shared" si="12"/>
        <v>0.43800000000000061</v>
      </c>
      <c r="G75" s="11">
        <f t="shared" si="12"/>
        <v>0.43799999999999972</v>
      </c>
      <c r="H75" s="11">
        <f t="shared" si="12"/>
        <v>0.65700000000000003</v>
      </c>
      <c r="I75" s="11">
        <f t="shared" si="12"/>
        <v>0.58400000000000052</v>
      </c>
      <c r="J75" s="11">
        <f t="shared" si="12"/>
        <v>0.94899999999999984</v>
      </c>
      <c r="K75" s="11">
        <f t="shared" si="12"/>
        <v>1.4235000000000007</v>
      </c>
      <c r="L75" s="11">
        <f t="shared" si="12"/>
        <v>0.62049999999999983</v>
      </c>
      <c r="M75" s="11">
        <f t="shared" si="12"/>
        <v>0.36499999999999999</v>
      </c>
      <c r="N75" s="11">
        <f t="shared" si="12"/>
        <v>0.58399999999999963</v>
      </c>
      <c r="O75" s="11">
        <f t="shared" si="12"/>
        <v>0.54749999999999943</v>
      </c>
      <c r="P75" s="11">
        <f t="shared" si="12"/>
        <v>0.80299999999999905</v>
      </c>
      <c r="Q75" s="11">
        <f t="shared" si="12"/>
        <v>1.3140000000000001</v>
      </c>
      <c r="R75" s="11">
        <f t="shared" si="12"/>
        <v>2.3725000000000005</v>
      </c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</row>
    <row r="76" spans="1:32">
      <c r="A76" s="4" t="s">
        <v>74</v>
      </c>
      <c r="B76" s="10">
        <f t="shared" si="13"/>
        <v>0.36499999999999999</v>
      </c>
      <c r="C76" s="10">
        <f t="shared" si="14"/>
        <v>0.63874999999999993</v>
      </c>
      <c r="D76" s="10">
        <f t="shared" si="15"/>
        <v>3.4309999999999992</v>
      </c>
      <c r="E76" s="11">
        <f t="shared" si="12"/>
        <v>3.4309999999999992</v>
      </c>
      <c r="F76" s="11">
        <f t="shared" si="12"/>
        <v>0.43800000000000061</v>
      </c>
      <c r="G76" s="11">
        <f t="shared" si="12"/>
        <v>0.43799999999999972</v>
      </c>
      <c r="H76" s="11">
        <f t="shared" si="12"/>
        <v>0.65700000000000003</v>
      </c>
      <c r="I76" s="11">
        <f t="shared" si="12"/>
        <v>0.58400000000000052</v>
      </c>
      <c r="J76" s="11">
        <f t="shared" si="12"/>
        <v>0.94899999999999984</v>
      </c>
      <c r="K76" s="11">
        <f t="shared" si="12"/>
        <v>1.4235000000000007</v>
      </c>
      <c r="L76" s="11">
        <f t="shared" si="12"/>
        <v>0.62049999999999983</v>
      </c>
      <c r="M76" s="11">
        <f t="shared" si="12"/>
        <v>0.36499999999999999</v>
      </c>
      <c r="N76" s="11">
        <f t="shared" si="12"/>
        <v>0.58399999999999963</v>
      </c>
      <c r="O76" s="11">
        <f t="shared" si="12"/>
        <v>0.54749999999999943</v>
      </c>
      <c r="P76" s="11">
        <f t="shared" si="12"/>
        <v>0.80299999999999905</v>
      </c>
      <c r="Q76" s="11">
        <f t="shared" si="12"/>
        <v>1.3140000000000001</v>
      </c>
      <c r="R76" s="11">
        <f t="shared" si="12"/>
        <v>2.3725000000000005</v>
      </c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</row>
    <row r="77" spans="1:32">
      <c r="A77" s="4" t="s">
        <v>75</v>
      </c>
      <c r="B77" s="10">
        <f t="shared" si="13"/>
        <v>4.0555555555555678E-2</v>
      </c>
      <c r="C77" s="10">
        <f t="shared" si="14"/>
        <v>0.24333333333333362</v>
      </c>
      <c r="D77" s="10">
        <f t="shared" si="15"/>
        <v>0.68944444444444386</v>
      </c>
      <c r="E77" s="11">
        <f t="shared" si="12"/>
        <v>0.68944444444444386</v>
      </c>
      <c r="F77" s="11">
        <f t="shared" si="12"/>
        <v>0.2027777777777775</v>
      </c>
      <c r="G77" s="11">
        <f t="shared" si="12"/>
        <v>0.24333333333333407</v>
      </c>
      <c r="H77" s="11">
        <f t="shared" si="12"/>
        <v>0.12166666666666615</v>
      </c>
      <c r="I77" s="11">
        <f t="shared" si="12"/>
        <v>0.52722222222222292</v>
      </c>
      <c r="J77" s="11">
        <f t="shared" si="12"/>
        <v>0.24333333333333318</v>
      </c>
      <c r="K77" s="11">
        <f t="shared" si="12"/>
        <v>0.16222222222222094</v>
      </c>
      <c r="L77" s="11">
        <f t="shared" si="12"/>
        <v>0.48666666666666636</v>
      </c>
      <c r="M77" s="11">
        <f t="shared" si="12"/>
        <v>4.0555555555555678E-2</v>
      </c>
      <c r="N77" s="11">
        <f t="shared" si="12"/>
        <v>0.24333333333333318</v>
      </c>
      <c r="O77" s="11">
        <f t="shared" si="12"/>
        <v>0.16222222222222182</v>
      </c>
      <c r="P77" s="11">
        <f t="shared" si="12"/>
        <v>0.32444444444444365</v>
      </c>
      <c r="Q77" s="11">
        <f t="shared" si="12"/>
        <v>0.6083333333333325</v>
      </c>
      <c r="R77" s="11">
        <f t="shared" si="12"/>
        <v>0.56777777777777771</v>
      </c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</row>
    <row r="78" spans="1:32">
      <c r="A78" s="4" t="s">
        <v>76</v>
      </c>
      <c r="B78" s="10">
        <f t="shared" si="13"/>
        <v>0.12166666666666615</v>
      </c>
      <c r="C78" s="10">
        <f t="shared" si="14"/>
        <v>0.24333333333333451</v>
      </c>
      <c r="D78" s="10">
        <f t="shared" si="15"/>
        <v>0.64888888888888907</v>
      </c>
      <c r="E78" s="11">
        <f t="shared" si="12"/>
        <v>0.64888888888888729</v>
      </c>
      <c r="F78" s="11">
        <f t="shared" si="12"/>
        <v>0.2027777777777775</v>
      </c>
      <c r="G78" s="11">
        <f t="shared" si="12"/>
        <v>0.20277777777777839</v>
      </c>
      <c r="H78" s="11">
        <f t="shared" si="12"/>
        <v>0.12166666666666615</v>
      </c>
      <c r="I78" s="11">
        <f t="shared" si="12"/>
        <v>0.56777777777777771</v>
      </c>
      <c r="J78" s="11">
        <f t="shared" si="12"/>
        <v>0.2027777777777775</v>
      </c>
      <c r="K78" s="11">
        <f t="shared" si="12"/>
        <v>0.16222222222222094</v>
      </c>
      <c r="L78" s="11">
        <f t="shared" si="12"/>
        <v>0.52722222222222292</v>
      </c>
      <c r="M78" s="11">
        <f t="shared" si="12"/>
        <v>0.12166666666666703</v>
      </c>
      <c r="N78" s="11">
        <f t="shared" si="12"/>
        <v>0.28388888888889063</v>
      </c>
      <c r="O78" s="11">
        <f t="shared" si="12"/>
        <v>0.16222222222222094</v>
      </c>
      <c r="P78" s="11">
        <f t="shared" si="12"/>
        <v>0.36500000000000021</v>
      </c>
      <c r="Q78" s="11">
        <f t="shared" si="12"/>
        <v>0.56777777777777771</v>
      </c>
      <c r="R78" s="11">
        <f t="shared" si="12"/>
        <v>0.64888888888888907</v>
      </c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</row>
    <row r="79" spans="1:32">
      <c r="A79" s="4" t="s">
        <v>77</v>
      </c>
      <c r="B79" s="10">
        <f t="shared" si="13"/>
        <v>8.1111111111111356E-2</v>
      </c>
      <c r="C79" s="10">
        <f t="shared" si="14"/>
        <v>0.26361111111111146</v>
      </c>
      <c r="D79" s="10">
        <f t="shared" si="15"/>
        <v>0.68944444444444386</v>
      </c>
      <c r="E79" s="11">
        <f t="shared" ref="E79:R91" si="16">E49-S49</f>
        <v>0.68944444444444386</v>
      </c>
      <c r="F79" s="11">
        <f t="shared" si="16"/>
        <v>0.20277777777777661</v>
      </c>
      <c r="G79" s="11">
        <f t="shared" si="16"/>
        <v>0.24333333333333318</v>
      </c>
      <c r="H79" s="11">
        <f t="shared" si="16"/>
        <v>0.12166666666666615</v>
      </c>
      <c r="I79" s="11">
        <f t="shared" si="16"/>
        <v>0.52722222222222292</v>
      </c>
      <c r="J79" s="11">
        <f t="shared" si="16"/>
        <v>0.24333333333333407</v>
      </c>
      <c r="K79" s="11">
        <f t="shared" si="16"/>
        <v>0.16222222222222094</v>
      </c>
      <c r="L79" s="11">
        <f t="shared" si="16"/>
        <v>0.52722222222222115</v>
      </c>
      <c r="M79" s="11">
        <f t="shared" si="16"/>
        <v>8.1111111111111356E-2</v>
      </c>
      <c r="N79" s="11">
        <f t="shared" si="16"/>
        <v>0.28388888888888886</v>
      </c>
      <c r="O79" s="11">
        <f t="shared" si="16"/>
        <v>0.16222222222222094</v>
      </c>
      <c r="P79" s="11">
        <f t="shared" si="16"/>
        <v>0.32444444444444542</v>
      </c>
      <c r="Q79" s="11">
        <f t="shared" si="16"/>
        <v>0.56777777777777771</v>
      </c>
      <c r="R79" s="11">
        <f t="shared" si="16"/>
        <v>0.64888888888888729</v>
      </c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</row>
    <row r="80" spans="1:32">
      <c r="A80" s="4" t="s">
        <v>78</v>
      </c>
      <c r="B80" s="10">
        <f t="shared" si="13"/>
        <v>0.12166666666666615</v>
      </c>
      <c r="C80" s="10">
        <f t="shared" si="14"/>
        <v>2.5752777777777771</v>
      </c>
      <c r="D80" s="10">
        <f t="shared" si="15"/>
        <v>4.6233333333333313</v>
      </c>
      <c r="E80" s="11">
        <f t="shared" si="16"/>
        <v>2.5955555555555545</v>
      </c>
      <c r="F80" s="11">
        <f t="shared" si="16"/>
        <v>1.2166666666666668</v>
      </c>
      <c r="G80" s="11">
        <f t="shared" si="16"/>
        <v>1.2572222222222216</v>
      </c>
      <c r="H80" s="11">
        <f t="shared" si="16"/>
        <v>0.12166666666666615</v>
      </c>
      <c r="I80" s="11">
        <f t="shared" si="16"/>
        <v>3.6500000000000057</v>
      </c>
      <c r="J80" s="11">
        <f t="shared" si="16"/>
        <v>1.581666666666667</v>
      </c>
      <c r="K80" s="11">
        <f t="shared" si="16"/>
        <v>0.16222222222222094</v>
      </c>
      <c r="L80" s="11">
        <f t="shared" si="16"/>
        <v>3.163333333333334</v>
      </c>
      <c r="M80" s="11">
        <f t="shared" si="16"/>
        <v>4.6233333333333313</v>
      </c>
      <c r="N80" s="11">
        <f t="shared" si="16"/>
        <v>3.8122222222222213</v>
      </c>
      <c r="O80" s="11">
        <f t="shared" si="16"/>
        <v>0.9327777777777726</v>
      </c>
      <c r="P80" s="11">
        <f t="shared" si="16"/>
        <v>2.5549999999999997</v>
      </c>
      <c r="Q80" s="11">
        <f t="shared" si="16"/>
        <v>3.4066666666666627</v>
      </c>
      <c r="R80" s="11">
        <f t="shared" si="16"/>
        <v>3.0822222222222209</v>
      </c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</row>
    <row r="81" spans="1:32">
      <c r="A81" s="4" t="s">
        <v>79</v>
      </c>
      <c r="B81" s="10">
        <f t="shared" si="13"/>
        <v>4.0555555555555678E-2</v>
      </c>
      <c r="C81" s="10">
        <f t="shared" si="14"/>
        <v>0.24333333333333407</v>
      </c>
      <c r="D81" s="10">
        <f t="shared" si="15"/>
        <v>0.68944444444444386</v>
      </c>
      <c r="E81" s="11">
        <f t="shared" si="16"/>
        <v>0.68944444444444386</v>
      </c>
      <c r="F81" s="11">
        <f t="shared" si="16"/>
        <v>0.2027777777777775</v>
      </c>
      <c r="G81" s="11">
        <f t="shared" si="16"/>
        <v>0.16222222222222182</v>
      </c>
      <c r="H81" s="11">
        <f t="shared" si="16"/>
        <v>0.12166666666666792</v>
      </c>
      <c r="I81" s="11">
        <f t="shared" si="16"/>
        <v>0.52722222222222115</v>
      </c>
      <c r="J81" s="11">
        <f t="shared" si="16"/>
        <v>0.20277777777777928</v>
      </c>
      <c r="K81" s="11">
        <f t="shared" si="16"/>
        <v>0.12166666666666792</v>
      </c>
      <c r="L81" s="11">
        <f t="shared" si="16"/>
        <v>0.48666666666666636</v>
      </c>
      <c r="M81" s="11">
        <f t="shared" si="16"/>
        <v>4.0555555555555678E-2</v>
      </c>
      <c r="N81" s="11">
        <f t="shared" si="16"/>
        <v>0.28388888888888886</v>
      </c>
      <c r="O81" s="11">
        <f t="shared" si="16"/>
        <v>0.12166666666666615</v>
      </c>
      <c r="P81" s="11">
        <f t="shared" si="16"/>
        <v>0.32444444444444365</v>
      </c>
      <c r="Q81" s="11">
        <f t="shared" si="16"/>
        <v>0.52722222222222115</v>
      </c>
      <c r="R81" s="11">
        <f t="shared" si="16"/>
        <v>0.64888888888888729</v>
      </c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spans="1:32">
      <c r="A82" s="4" t="s">
        <v>80</v>
      </c>
      <c r="B82" s="10">
        <f t="shared" si="13"/>
        <v>0.12166666666666792</v>
      </c>
      <c r="C82" s="10">
        <f t="shared" si="14"/>
        <v>0.58805555555555555</v>
      </c>
      <c r="D82" s="10">
        <f t="shared" si="15"/>
        <v>2.5144444444444449</v>
      </c>
      <c r="E82" s="11">
        <f t="shared" si="16"/>
        <v>2.5144444444444449</v>
      </c>
      <c r="F82" s="11">
        <f t="shared" si="16"/>
        <v>0.60833333333333339</v>
      </c>
      <c r="G82" s="11">
        <f t="shared" si="16"/>
        <v>0.48666666666666636</v>
      </c>
      <c r="H82" s="11">
        <f t="shared" si="16"/>
        <v>0.12166666666666792</v>
      </c>
      <c r="I82" s="11">
        <f t="shared" si="16"/>
        <v>0.81111111111111356</v>
      </c>
      <c r="J82" s="11">
        <f t="shared" si="16"/>
        <v>0.56777777777777771</v>
      </c>
      <c r="K82" s="11">
        <f t="shared" si="16"/>
        <v>0.12166666666666792</v>
      </c>
      <c r="L82" s="11">
        <f t="shared" si="16"/>
        <v>0.97333333333333449</v>
      </c>
      <c r="M82" s="11">
        <f t="shared" si="16"/>
        <v>0.36499999999999932</v>
      </c>
      <c r="N82" s="11">
        <f t="shared" si="16"/>
        <v>0.93277777777777793</v>
      </c>
      <c r="O82" s="11">
        <f t="shared" si="16"/>
        <v>0.405555555555555</v>
      </c>
      <c r="P82" s="11">
        <f t="shared" si="16"/>
        <v>0.56777777777777771</v>
      </c>
      <c r="Q82" s="11">
        <f t="shared" si="16"/>
        <v>1.0138888888888893</v>
      </c>
      <c r="R82" s="11">
        <f t="shared" si="16"/>
        <v>1.6222222222222218</v>
      </c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</row>
    <row r="83" spans="1:32">
      <c r="A83" s="4" t="s">
        <v>81</v>
      </c>
      <c r="B83" s="10">
        <f t="shared" si="13"/>
        <v>0.12166666666666792</v>
      </c>
      <c r="C83" s="10">
        <f t="shared" si="14"/>
        <v>3.2444444444444436</v>
      </c>
      <c r="D83" s="10">
        <f t="shared" si="15"/>
        <v>4.9477777777777767</v>
      </c>
      <c r="E83" s="11">
        <f t="shared" si="16"/>
        <v>4.4205555555555556</v>
      </c>
      <c r="F83" s="11">
        <f t="shared" si="16"/>
        <v>1.6222222222222218</v>
      </c>
      <c r="G83" s="11">
        <f t="shared" si="16"/>
        <v>1.5005555555555539</v>
      </c>
      <c r="H83" s="11">
        <f t="shared" si="16"/>
        <v>0.12166666666666792</v>
      </c>
      <c r="I83" s="11">
        <f t="shared" si="16"/>
        <v>3.8933333333333309</v>
      </c>
      <c r="J83" s="11">
        <f t="shared" si="16"/>
        <v>1.9872222222222256</v>
      </c>
      <c r="K83" s="11">
        <f t="shared" si="16"/>
        <v>0.12166666666666792</v>
      </c>
      <c r="L83" s="11">
        <f t="shared" si="16"/>
        <v>3.6500000000000021</v>
      </c>
      <c r="M83" s="11">
        <f t="shared" si="16"/>
        <v>4.9477777777777767</v>
      </c>
      <c r="N83" s="11">
        <f t="shared" si="16"/>
        <v>4.5016666666666687</v>
      </c>
      <c r="O83" s="11">
        <f t="shared" si="16"/>
        <v>1.176111111111112</v>
      </c>
      <c r="P83" s="11">
        <f t="shared" si="16"/>
        <v>2.838888888888885</v>
      </c>
      <c r="Q83" s="11">
        <f t="shared" si="16"/>
        <v>3.8122222222222248</v>
      </c>
      <c r="R83" s="11">
        <f t="shared" si="16"/>
        <v>4.0961111111111101</v>
      </c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</row>
    <row r="84" spans="1:32">
      <c r="A84" s="4" t="s">
        <v>82</v>
      </c>
      <c r="B84" s="10">
        <f t="shared" si="13"/>
        <v>4.0555555555555678E-2</v>
      </c>
      <c r="C84" s="10">
        <f t="shared" si="14"/>
        <v>0.24333333333333362</v>
      </c>
      <c r="D84" s="10">
        <f t="shared" si="15"/>
        <v>0.68944444444444386</v>
      </c>
      <c r="E84" s="11">
        <f t="shared" si="16"/>
        <v>0.68944444444444386</v>
      </c>
      <c r="F84" s="11">
        <f t="shared" si="16"/>
        <v>0.20277777777777661</v>
      </c>
      <c r="G84" s="11">
        <f t="shared" si="16"/>
        <v>0.2027777777777775</v>
      </c>
      <c r="H84" s="11">
        <f t="shared" si="16"/>
        <v>0.12166666666666703</v>
      </c>
      <c r="I84" s="11">
        <f t="shared" si="16"/>
        <v>0.48666666666666636</v>
      </c>
      <c r="J84" s="11">
        <f t="shared" si="16"/>
        <v>0.20277777777777839</v>
      </c>
      <c r="K84" s="11">
        <f t="shared" si="16"/>
        <v>0.12166666666666615</v>
      </c>
      <c r="L84" s="11">
        <f t="shared" si="16"/>
        <v>0.44611111111110802</v>
      </c>
      <c r="M84" s="11">
        <f t="shared" si="16"/>
        <v>4.0555555555555678E-2</v>
      </c>
      <c r="N84" s="11">
        <f t="shared" si="16"/>
        <v>0.28388888888888886</v>
      </c>
      <c r="O84" s="11">
        <f t="shared" si="16"/>
        <v>0.12166666666666615</v>
      </c>
      <c r="P84" s="11">
        <f t="shared" si="16"/>
        <v>0.28388888888888886</v>
      </c>
      <c r="Q84" s="11">
        <f t="shared" si="16"/>
        <v>0.6083333333333325</v>
      </c>
      <c r="R84" s="11">
        <f t="shared" si="16"/>
        <v>0.6083333333333325</v>
      </c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</row>
    <row r="85" spans="1:32">
      <c r="A85" s="4" t="s">
        <v>83</v>
      </c>
      <c r="B85" s="10">
        <f t="shared" si="13"/>
        <v>0.12166666666666615</v>
      </c>
      <c r="C85" s="10">
        <f t="shared" si="14"/>
        <v>2.5955555555555545</v>
      </c>
      <c r="D85" s="10">
        <f t="shared" si="15"/>
        <v>4.6638888888888879</v>
      </c>
      <c r="E85" s="11">
        <f t="shared" si="16"/>
        <v>2.6361111111111093</v>
      </c>
      <c r="F85" s="11">
        <f t="shared" si="16"/>
        <v>1.2166666666666668</v>
      </c>
      <c r="G85" s="11">
        <f t="shared" si="16"/>
        <v>1.2166666666666668</v>
      </c>
      <c r="H85" s="11">
        <f t="shared" si="16"/>
        <v>0.12166666666666703</v>
      </c>
      <c r="I85" s="11">
        <f t="shared" si="16"/>
        <v>3.6905555555555551</v>
      </c>
      <c r="J85" s="11">
        <f t="shared" si="16"/>
        <v>1.6627777777777766</v>
      </c>
      <c r="K85" s="11">
        <f t="shared" si="16"/>
        <v>0.12166666666666615</v>
      </c>
      <c r="L85" s="11">
        <f t="shared" si="16"/>
        <v>3.2850000000000001</v>
      </c>
      <c r="M85" s="11">
        <f t="shared" si="16"/>
        <v>4.6638888888888879</v>
      </c>
      <c r="N85" s="11">
        <f t="shared" si="16"/>
        <v>3.9744444444444476</v>
      </c>
      <c r="O85" s="11">
        <f t="shared" si="16"/>
        <v>0.97333333333333627</v>
      </c>
      <c r="P85" s="11">
        <f t="shared" si="16"/>
        <v>2.5549999999999997</v>
      </c>
      <c r="Q85" s="11">
        <f t="shared" si="16"/>
        <v>3.4877777777777794</v>
      </c>
      <c r="R85" s="11">
        <f t="shared" si="16"/>
        <v>3.1227777777777774</v>
      </c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</row>
    <row r="86" spans="1:32">
      <c r="A86" s="4" t="s">
        <v>84</v>
      </c>
      <c r="B86" s="10">
        <f t="shared" si="13"/>
        <v>0.12166666666666703</v>
      </c>
      <c r="C86" s="10">
        <f t="shared" si="14"/>
        <v>0.60833333333333384</v>
      </c>
      <c r="D86" s="10">
        <f t="shared" si="15"/>
        <v>2.4738888888888901</v>
      </c>
      <c r="E86" s="11">
        <f t="shared" si="16"/>
        <v>2.4738888888888901</v>
      </c>
      <c r="F86" s="11">
        <f t="shared" si="16"/>
        <v>0.60833333333333339</v>
      </c>
      <c r="G86" s="11">
        <f t="shared" si="16"/>
        <v>0.48666666666666636</v>
      </c>
      <c r="H86" s="11">
        <f t="shared" si="16"/>
        <v>0.12166666666666703</v>
      </c>
      <c r="I86" s="11">
        <f t="shared" si="16"/>
        <v>0.81111111111111001</v>
      </c>
      <c r="J86" s="11">
        <f t="shared" si="16"/>
        <v>0.56777777777777771</v>
      </c>
      <c r="K86" s="11">
        <f t="shared" si="16"/>
        <v>0.12166666666666792</v>
      </c>
      <c r="L86" s="11">
        <f t="shared" si="16"/>
        <v>1.0138888888888875</v>
      </c>
      <c r="M86" s="11">
        <f t="shared" si="16"/>
        <v>0.40555555555555589</v>
      </c>
      <c r="N86" s="11">
        <f t="shared" si="16"/>
        <v>0.97333333333333272</v>
      </c>
      <c r="O86" s="11">
        <f t="shared" si="16"/>
        <v>0.405555555555555</v>
      </c>
      <c r="P86" s="11">
        <f t="shared" si="16"/>
        <v>0.60833333333333428</v>
      </c>
      <c r="Q86" s="11">
        <f t="shared" si="16"/>
        <v>0.97333333333333272</v>
      </c>
      <c r="R86" s="11">
        <f t="shared" si="16"/>
        <v>1.6627777777777766</v>
      </c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</row>
    <row r="87" spans="1:32">
      <c r="A87" s="4" t="s">
        <v>85</v>
      </c>
      <c r="B87" s="10">
        <f t="shared" si="13"/>
        <v>0.12166666666666703</v>
      </c>
      <c r="C87" s="10">
        <f t="shared" si="14"/>
        <v>3.3052777777777784</v>
      </c>
      <c r="D87" s="10">
        <f t="shared" si="15"/>
        <v>4.9883333333333333</v>
      </c>
      <c r="E87" s="11">
        <f t="shared" si="16"/>
        <v>4.4205555555555556</v>
      </c>
      <c r="F87" s="11">
        <f t="shared" si="16"/>
        <v>1.6222222222222218</v>
      </c>
      <c r="G87" s="11">
        <f t="shared" si="16"/>
        <v>1.5005555555555556</v>
      </c>
      <c r="H87" s="11">
        <f t="shared" si="16"/>
        <v>0.12166666666666703</v>
      </c>
      <c r="I87" s="11">
        <f t="shared" si="16"/>
        <v>4.0150000000000006</v>
      </c>
      <c r="J87" s="11">
        <f t="shared" si="16"/>
        <v>1.987222222222222</v>
      </c>
      <c r="K87" s="11">
        <f t="shared" si="16"/>
        <v>0.12166666666666792</v>
      </c>
      <c r="L87" s="11">
        <f t="shared" si="16"/>
        <v>3.7716666666666683</v>
      </c>
      <c r="M87" s="11">
        <f t="shared" si="16"/>
        <v>4.9883333333333333</v>
      </c>
      <c r="N87" s="11">
        <f t="shared" si="16"/>
        <v>4.6233333333333348</v>
      </c>
      <c r="O87" s="11">
        <f t="shared" si="16"/>
        <v>1.176111111111112</v>
      </c>
      <c r="P87" s="11">
        <f t="shared" si="16"/>
        <v>2.8388888888888886</v>
      </c>
      <c r="Q87" s="11">
        <f t="shared" si="16"/>
        <v>3.8527777777777779</v>
      </c>
      <c r="R87" s="11">
        <f t="shared" si="16"/>
        <v>4.1772222222222233</v>
      </c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</row>
    <row r="88" spans="1:32">
      <c r="A88" s="4" t="s">
        <v>86</v>
      </c>
      <c r="B88" s="10">
        <f t="shared" si="13"/>
        <v>0.405555555555555</v>
      </c>
      <c r="C88" s="10">
        <f t="shared" si="14"/>
        <v>1.9061111111111124</v>
      </c>
      <c r="D88" s="10">
        <f t="shared" si="15"/>
        <v>3.5283333333333324</v>
      </c>
      <c r="E88" s="11">
        <f t="shared" si="16"/>
        <v>3.5283333333333324</v>
      </c>
      <c r="F88" s="11">
        <f t="shared" si="16"/>
        <v>2.392777777777777</v>
      </c>
      <c r="G88" s="11">
        <f t="shared" si="16"/>
        <v>1.946666666666669</v>
      </c>
      <c r="H88" s="11">
        <f t="shared" si="16"/>
        <v>2.7577777777777754</v>
      </c>
      <c r="I88" s="11">
        <f t="shared" si="16"/>
        <v>3.2850000000000001</v>
      </c>
      <c r="J88" s="11">
        <f t="shared" si="16"/>
        <v>1.176111111111112</v>
      </c>
      <c r="K88" s="11">
        <f t="shared" si="16"/>
        <v>1.5005555555555574</v>
      </c>
      <c r="L88" s="11">
        <f t="shared" si="16"/>
        <v>3.203888888888887</v>
      </c>
      <c r="M88" s="11">
        <f t="shared" si="16"/>
        <v>1.2977777777777781</v>
      </c>
      <c r="N88" s="11">
        <f t="shared" si="16"/>
        <v>3.0011111111111077</v>
      </c>
      <c r="O88" s="11">
        <f t="shared" si="16"/>
        <v>0.405555555555555</v>
      </c>
      <c r="P88" s="11">
        <f t="shared" si="16"/>
        <v>1.3788888888888877</v>
      </c>
      <c r="Q88" s="11">
        <f t="shared" si="16"/>
        <v>1.8655555555555559</v>
      </c>
      <c r="R88" s="11">
        <f t="shared" si="16"/>
        <v>1.5005555555555556</v>
      </c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</row>
    <row r="89" spans="1:32">
      <c r="A89" s="4" t="s">
        <v>87</v>
      </c>
      <c r="B89" s="10">
        <f t="shared" si="13"/>
        <v>0.64888888888888729</v>
      </c>
      <c r="C89" s="10">
        <f t="shared" si="14"/>
        <v>2.3927777777777797</v>
      </c>
      <c r="D89" s="10">
        <f t="shared" si="15"/>
        <v>5.3127777777777787</v>
      </c>
      <c r="E89" s="11">
        <f t="shared" si="16"/>
        <v>5.3127777777777787</v>
      </c>
      <c r="F89" s="11">
        <f t="shared" si="16"/>
        <v>2.798333333333332</v>
      </c>
      <c r="G89" s="11">
        <f t="shared" si="16"/>
        <v>2.2305555555555543</v>
      </c>
      <c r="H89" s="11">
        <f t="shared" si="16"/>
        <v>2.7577777777777754</v>
      </c>
      <c r="I89" s="11">
        <f t="shared" si="16"/>
        <v>3.5688888888888854</v>
      </c>
      <c r="J89" s="11">
        <f t="shared" si="16"/>
        <v>1.5411111111111104</v>
      </c>
      <c r="K89" s="11">
        <f t="shared" si="16"/>
        <v>1.5005555555555574</v>
      </c>
      <c r="L89" s="11">
        <f t="shared" si="16"/>
        <v>3.7311111111111117</v>
      </c>
      <c r="M89" s="11">
        <f t="shared" si="16"/>
        <v>1.581666666666667</v>
      </c>
      <c r="N89" s="11">
        <f t="shared" si="16"/>
        <v>3.6905555555555587</v>
      </c>
      <c r="O89" s="11">
        <f t="shared" si="16"/>
        <v>0.64888888888888729</v>
      </c>
      <c r="P89" s="11">
        <f t="shared" si="16"/>
        <v>1.6627777777777801</v>
      </c>
      <c r="Q89" s="11">
        <f t="shared" si="16"/>
        <v>2.2711111111111109</v>
      </c>
      <c r="R89" s="11">
        <f t="shared" si="16"/>
        <v>2.5144444444444485</v>
      </c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</row>
    <row r="90" spans="1:32">
      <c r="A90" s="4" t="s">
        <v>88</v>
      </c>
      <c r="B90" s="10">
        <f t="shared" si="13"/>
        <v>1.4600000000000044</v>
      </c>
      <c r="C90" s="10">
        <f t="shared" si="14"/>
        <v>4.4813888888888869</v>
      </c>
      <c r="D90" s="10">
        <f t="shared" si="15"/>
        <v>7.4216666666666633</v>
      </c>
      <c r="E90" s="11">
        <f t="shared" si="16"/>
        <v>7.2594444444444406</v>
      </c>
      <c r="F90" s="11">
        <f t="shared" si="16"/>
        <v>3.8122222222222213</v>
      </c>
      <c r="G90" s="11">
        <f t="shared" si="16"/>
        <v>3.2850000000000037</v>
      </c>
      <c r="H90" s="11">
        <f t="shared" si="16"/>
        <v>2.7577777777777754</v>
      </c>
      <c r="I90" s="11">
        <f t="shared" si="16"/>
        <v>6.7322222222222265</v>
      </c>
      <c r="J90" s="11">
        <f t="shared" si="16"/>
        <v>2.9199999999999982</v>
      </c>
      <c r="K90" s="11">
        <f t="shared" si="16"/>
        <v>1.5005555555555574</v>
      </c>
      <c r="L90" s="11">
        <f t="shared" si="16"/>
        <v>6.5294444444444437</v>
      </c>
      <c r="M90" s="11">
        <f t="shared" si="16"/>
        <v>6.2049999999999983</v>
      </c>
      <c r="N90" s="11">
        <f t="shared" si="16"/>
        <v>7.4216666666666633</v>
      </c>
      <c r="O90" s="11">
        <f t="shared" si="16"/>
        <v>1.4600000000000044</v>
      </c>
      <c r="P90" s="11">
        <f t="shared" si="16"/>
        <v>3.8933333333333309</v>
      </c>
      <c r="Q90" s="11">
        <f t="shared" si="16"/>
        <v>5.191111111111109</v>
      </c>
      <c r="R90" s="11">
        <f t="shared" si="16"/>
        <v>5.0694444444444429</v>
      </c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</row>
    <row r="91" spans="1:32">
      <c r="A91" s="4" t="s">
        <v>89</v>
      </c>
      <c r="B91" s="10">
        <f t="shared" si="13"/>
        <v>8.1111111111110468E-2</v>
      </c>
      <c r="C91" s="10">
        <f t="shared" si="14"/>
        <v>0.24333333333333407</v>
      </c>
      <c r="D91" s="10">
        <f t="shared" si="15"/>
        <v>0.64888888888888907</v>
      </c>
      <c r="E91" s="11">
        <f t="shared" si="16"/>
        <v>0.64888888888888907</v>
      </c>
      <c r="F91" s="11">
        <f t="shared" si="16"/>
        <v>0.2027777777777775</v>
      </c>
      <c r="G91" s="11">
        <f t="shared" si="16"/>
        <v>0.20277777777777839</v>
      </c>
      <c r="H91" s="11">
        <f t="shared" si="16"/>
        <v>0.12166666666666615</v>
      </c>
      <c r="I91" s="11">
        <f t="shared" si="16"/>
        <v>0.52722222222222292</v>
      </c>
      <c r="J91" s="11">
        <f t="shared" si="16"/>
        <v>0.24333333333333496</v>
      </c>
      <c r="K91" s="11">
        <f t="shared" si="16"/>
        <v>0.12166666666666792</v>
      </c>
      <c r="L91" s="11">
        <f t="shared" si="16"/>
        <v>0.48666666666666636</v>
      </c>
      <c r="M91" s="11">
        <f t="shared" si="16"/>
        <v>8.1111111111110468E-2</v>
      </c>
      <c r="N91" s="11">
        <f t="shared" si="16"/>
        <v>0.24333333333333318</v>
      </c>
      <c r="O91" s="11">
        <f t="shared" si="16"/>
        <v>0.16222222222222271</v>
      </c>
      <c r="P91" s="11">
        <f t="shared" si="16"/>
        <v>0.32444444444444542</v>
      </c>
      <c r="Q91" s="11">
        <f t="shared" si="16"/>
        <v>0.52722222222222292</v>
      </c>
      <c r="R91" s="11">
        <f t="shared" si="16"/>
        <v>0.6083333333333325</v>
      </c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</row>
    <row r="92" spans="1:32">
      <c r="A92" s="4" t="s">
        <v>90</v>
      </c>
      <c r="B92" s="5">
        <f t="shared" si="13"/>
        <v>182.50000000000099</v>
      </c>
      <c r="C92" s="5">
        <f t="shared" si="14"/>
        <v>638.75000000000023</v>
      </c>
      <c r="D92" s="5">
        <f t="shared" si="15"/>
        <v>1642.5</v>
      </c>
      <c r="E92" s="13">
        <f>5000*E62</f>
        <v>1642.5</v>
      </c>
      <c r="F92" s="13">
        <f t="shared" ref="F92:R92" si="17">5000*F62</f>
        <v>547.5000000000008</v>
      </c>
      <c r="G92" s="13">
        <f t="shared" si="17"/>
        <v>364.99999999999977</v>
      </c>
      <c r="H92" s="13">
        <f t="shared" si="17"/>
        <v>364.99999999999977</v>
      </c>
      <c r="I92" s="13">
        <f t="shared" si="17"/>
        <v>1459.9999999999991</v>
      </c>
      <c r="J92" s="13">
        <f t="shared" si="17"/>
        <v>547.5000000000008</v>
      </c>
      <c r="K92" s="13">
        <f t="shared" si="17"/>
        <v>182.50000000000099</v>
      </c>
      <c r="L92" s="13">
        <f t="shared" si="17"/>
        <v>1277.5000000000002</v>
      </c>
      <c r="M92" s="13">
        <f t="shared" si="17"/>
        <v>365.00000000000034</v>
      </c>
      <c r="N92" s="13">
        <f t="shared" si="17"/>
        <v>729.99999999999955</v>
      </c>
      <c r="O92" s="13">
        <f t="shared" si="17"/>
        <v>364.99999999999977</v>
      </c>
      <c r="P92" s="13">
        <f t="shared" si="17"/>
        <v>912.50000000000057</v>
      </c>
      <c r="Q92" s="13">
        <f t="shared" si="17"/>
        <v>1277.5000000000002</v>
      </c>
      <c r="R92" s="13">
        <f t="shared" si="17"/>
        <v>1642.5</v>
      </c>
    </row>
    <row r="93" spans="1:32">
      <c r="A93" s="4" t="s">
        <v>91</v>
      </c>
      <c r="B93" s="5">
        <f t="shared" si="13"/>
        <v>182.50000000000099</v>
      </c>
      <c r="C93" s="5">
        <f t="shared" si="14"/>
        <v>9946.25</v>
      </c>
      <c r="D93" s="5">
        <f t="shared" si="15"/>
        <v>19892.500000000004</v>
      </c>
      <c r="E93" s="13">
        <f t="shared" ref="E93:R106" si="18">5000*E63</f>
        <v>9855</v>
      </c>
      <c r="F93" s="13">
        <f t="shared" si="18"/>
        <v>3832.4999999999986</v>
      </c>
      <c r="G93" s="13">
        <f t="shared" si="18"/>
        <v>4380.0000000000018</v>
      </c>
      <c r="H93" s="13">
        <f t="shared" si="18"/>
        <v>364.99999999999977</v>
      </c>
      <c r="I93" s="13">
        <f t="shared" si="18"/>
        <v>14417.500000000007</v>
      </c>
      <c r="J93" s="13">
        <f t="shared" si="18"/>
        <v>6935.0000000000018</v>
      </c>
      <c r="K93" s="13">
        <f t="shared" si="18"/>
        <v>182.50000000000099</v>
      </c>
      <c r="L93" s="13">
        <f t="shared" si="18"/>
        <v>13322.500000000002</v>
      </c>
      <c r="M93" s="13">
        <f t="shared" si="18"/>
        <v>19892.500000000004</v>
      </c>
      <c r="N93" s="13">
        <f t="shared" si="18"/>
        <v>16607.499999999985</v>
      </c>
      <c r="O93" s="13">
        <f t="shared" si="18"/>
        <v>3832.5000000000032</v>
      </c>
      <c r="P93" s="13">
        <f t="shared" si="18"/>
        <v>10037.500000000002</v>
      </c>
      <c r="Q93" s="13">
        <f t="shared" si="18"/>
        <v>14052.500000000005</v>
      </c>
      <c r="R93" s="13">
        <f t="shared" si="18"/>
        <v>12227.499999999996</v>
      </c>
    </row>
    <row r="94" spans="1:32">
      <c r="A94" s="4" t="s">
        <v>92</v>
      </c>
      <c r="B94" s="5">
        <f t="shared" si="13"/>
        <v>182.50000000000099</v>
      </c>
      <c r="C94" s="5">
        <f t="shared" si="14"/>
        <v>2190.0000000000009</v>
      </c>
      <c r="D94" s="5">
        <f t="shared" si="15"/>
        <v>9124.9999999999964</v>
      </c>
      <c r="E94" s="13">
        <f t="shared" si="18"/>
        <v>9124.9999999999964</v>
      </c>
      <c r="F94" s="13">
        <f t="shared" si="18"/>
        <v>1825.0000000000032</v>
      </c>
      <c r="G94" s="13">
        <f t="shared" si="18"/>
        <v>1460.0000000000014</v>
      </c>
      <c r="H94" s="13">
        <f t="shared" si="18"/>
        <v>364.99999999999977</v>
      </c>
      <c r="I94" s="13">
        <f t="shared" si="18"/>
        <v>2554.9999999999964</v>
      </c>
      <c r="J94" s="13">
        <f t="shared" si="18"/>
        <v>2372.4999999999995</v>
      </c>
      <c r="K94" s="13">
        <f t="shared" si="18"/>
        <v>182.50000000000099</v>
      </c>
      <c r="L94" s="13">
        <f t="shared" si="18"/>
        <v>3285</v>
      </c>
      <c r="M94" s="13">
        <f t="shared" si="18"/>
        <v>1642.5</v>
      </c>
      <c r="N94" s="13">
        <f t="shared" si="18"/>
        <v>3650</v>
      </c>
      <c r="O94" s="13">
        <f t="shared" si="18"/>
        <v>1459.9999999999991</v>
      </c>
      <c r="P94" s="13">
        <f t="shared" si="18"/>
        <v>2007.500000000002</v>
      </c>
      <c r="Q94" s="13">
        <f t="shared" si="18"/>
        <v>3285</v>
      </c>
      <c r="R94" s="13">
        <f t="shared" si="18"/>
        <v>5839.9999999999964</v>
      </c>
    </row>
    <row r="95" spans="1:32">
      <c r="A95" s="4" t="s">
        <v>93</v>
      </c>
      <c r="B95" s="5">
        <f t="shared" si="13"/>
        <v>182.50000000000099</v>
      </c>
      <c r="C95" s="5">
        <f t="shared" si="14"/>
        <v>2190.0000000000009</v>
      </c>
      <c r="D95" s="5">
        <f t="shared" si="15"/>
        <v>9124.9999999999964</v>
      </c>
      <c r="E95" s="13">
        <f t="shared" si="18"/>
        <v>9124.9999999999964</v>
      </c>
      <c r="F95" s="13">
        <f t="shared" si="18"/>
        <v>1825.0000000000032</v>
      </c>
      <c r="G95" s="13">
        <f t="shared" si="18"/>
        <v>1460.0000000000014</v>
      </c>
      <c r="H95" s="13">
        <f t="shared" si="18"/>
        <v>364.99999999999977</v>
      </c>
      <c r="I95" s="13">
        <f t="shared" si="18"/>
        <v>2554.9999999999964</v>
      </c>
      <c r="J95" s="13">
        <f t="shared" si="18"/>
        <v>2372.4999999999995</v>
      </c>
      <c r="K95" s="13">
        <f t="shared" si="18"/>
        <v>182.50000000000099</v>
      </c>
      <c r="L95" s="13">
        <f t="shared" si="18"/>
        <v>3285</v>
      </c>
      <c r="M95" s="13">
        <f t="shared" si="18"/>
        <v>1642.5</v>
      </c>
      <c r="N95" s="13">
        <f t="shared" si="18"/>
        <v>3650</v>
      </c>
      <c r="O95" s="13">
        <f t="shared" si="18"/>
        <v>1459.9999999999991</v>
      </c>
      <c r="P95" s="13">
        <f t="shared" si="18"/>
        <v>2007.500000000002</v>
      </c>
      <c r="Q95" s="13">
        <f t="shared" si="18"/>
        <v>3285</v>
      </c>
      <c r="R95" s="13">
        <f t="shared" si="18"/>
        <v>5839.9999999999964</v>
      </c>
    </row>
    <row r="96" spans="1:32">
      <c r="A96" s="4" t="s">
        <v>94</v>
      </c>
      <c r="B96" s="5">
        <f t="shared" si="13"/>
        <v>1459.9999999999991</v>
      </c>
      <c r="C96" s="5">
        <f t="shared" si="14"/>
        <v>6204.9999999999982</v>
      </c>
      <c r="D96" s="5">
        <f t="shared" si="15"/>
        <v>12592.499999999998</v>
      </c>
      <c r="E96" s="13">
        <f t="shared" si="18"/>
        <v>12592.499999999998</v>
      </c>
      <c r="F96" s="13">
        <f t="shared" si="18"/>
        <v>6387.4999999999991</v>
      </c>
      <c r="G96" s="13">
        <f t="shared" si="18"/>
        <v>6022.4999999999973</v>
      </c>
      <c r="H96" s="13">
        <f t="shared" si="18"/>
        <v>10037.500000000011</v>
      </c>
      <c r="I96" s="13">
        <f t="shared" si="18"/>
        <v>10585.000000000004</v>
      </c>
      <c r="J96" s="13">
        <f t="shared" si="18"/>
        <v>4562.4999999999982</v>
      </c>
      <c r="K96" s="13">
        <f t="shared" si="18"/>
        <v>5657.5000000000045</v>
      </c>
      <c r="L96" s="13">
        <f t="shared" si="18"/>
        <v>12409.999999999996</v>
      </c>
      <c r="M96" s="13">
        <f t="shared" si="18"/>
        <v>5657.5</v>
      </c>
      <c r="N96" s="13">
        <f t="shared" si="18"/>
        <v>11862.500000000002</v>
      </c>
      <c r="O96" s="13">
        <f t="shared" si="18"/>
        <v>1459.9999999999991</v>
      </c>
      <c r="P96" s="13">
        <f t="shared" si="18"/>
        <v>4927.5</v>
      </c>
      <c r="Q96" s="13">
        <f t="shared" si="18"/>
        <v>6935.0000000000018</v>
      </c>
      <c r="R96" s="13">
        <f t="shared" si="18"/>
        <v>5110.0000000000009</v>
      </c>
    </row>
    <row r="97" spans="1:18">
      <c r="A97" s="4" t="s">
        <v>95</v>
      </c>
      <c r="B97" s="5">
        <f t="shared" si="13"/>
        <v>1459.9999999999991</v>
      </c>
      <c r="C97" s="5">
        <f t="shared" si="14"/>
        <v>6204.9999999999982</v>
      </c>
      <c r="D97" s="5">
        <f t="shared" si="15"/>
        <v>12592.499999999998</v>
      </c>
      <c r="E97" s="13">
        <f t="shared" si="18"/>
        <v>12592.499999999998</v>
      </c>
      <c r="F97" s="13">
        <f t="shared" si="18"/>
        <v>6387.4999999999991</v>
      </c>
      <c r="G97" s="13">
        <f t="shared" si="18"/>
        <v>6022.4999999999973</v>
      </c>
      <c r="H97" s="13">
        <f t="shared" si="18"/>
        <v>10037.500000000011</v>
      </c>
      <c r="I97" s="13">
        <f t="shared" si="18"/>
        <v>10585.000000000004</v>
      </c>
      <c r="J97" s="13">
        <f t="shared" si="18"/>
        <v>4562.4999999999982</v>
      </c>
      <c r="K97" s="13">
        <f t="shared" si="18"/>
        <v>5657.5000000000045</v>
      </c>
      <c r="L97" s="13">
        <f t="shared" si="18"/>
        <v>12409.999999999996</v>
      </c>
      <c r="M97" s="13">
        <f t="shared" si="18"/>
        <v>5657.5</v>
      </c>
      <c r="N97" s="13">
        <f t="shared" si="18"/>
        <v>11862.500000000002</v>
      </c>
      <c r="O97" s="13">
        <f t="shared" si="18"/>
        <v>1459.9999999999991</v>
      </c>
      <c r="P97" s="13">
        <f t="shared" si="18"/>
        <v>4927.5</v>
      </c>
      <c r="Q97" s="13">
        <f t="shared" si="18"/>
        <v>6935.0000000000018</v>
      </c>
      <c r="R97" s="13">
        <f t="shared" si="18"/>
        <v>5110.0000000000009</v>
      </c>
    </row>
    <row r="98" spans="1:18">
      <c r="A98" s="4" t="s">
        <v>96</v>
      </c>
      <c r="B98" s="5">
        <f t="shared" si="13"/>
        <v>1459.9999999999991</v>
      </c>
      <c r="C98" s="5">
        <f t="shared" si="14"/>
        <v>6204.9999999999982</v>
      </c>
      <c r="D98" s="5">
        <f t="shared" si="15"/>
        <v>12592.499999999998</v>
      </c>
      <c r="E98" s="13">
        <f t="shared" si="18"/>
        <v>12592.499999999998</v>
      </c>
      <c r="F98" s="13">
        <f t="shared" si="18"/>
        <v>6387.4999999999991</v>
      </c>
      <c r="G98" s="13">
        <f t="shared" si="18"/>
        <v>6022.4999999999973</v>
      </c>
      <c r="H98" s="13">
        <f t="shared" si="18"/>
        <v>10037.500000000011</v>
      </c>
      <c r="I98" s="13">
        <f t="shared" si="18"/>
        <v>10585.000000000004</v>
      </c>
      <c r="J98" s="13">
        <f t="shared" si="18"/>
        <v>4562.4999999999982</v>
      </c>
      <c r="K98" s="13">
        <f t="shared" si="18"/>
        <v>5657.5000000000045</v>
      </c>
      <c r="L98" s="13">
        <f t="shared" si="18"/>
        <v>12409.999999999996</v>
      </c>
      <c r="M98" s="13">
        <f t="shared" si="18"/>
        <v>5657.5</v>
      </c>
      <c r="N98" s="13">
        <f t="shared" si="18"/>
        <v>11862.500000000002</v>
      </c>
      <c r="O98" s="13">
        <f t="shared" si="18"/>
        <v>1459.9999999999991</v>
      </c>
      <c r="P98" s="13">
        <f t="shared" si="18"/>
        <v>4927.5</v>
      </c>
      <c r="Q98" s="13">
        <f t="shared" si="18"/>
        <v>6935.0000000000018</v>
      </c>
      <c r="R98" s="13">
        <f t="shared" si="18"/>
        <v>5110.0000000000009</v>
      </c>
    </row>
    <row r="99" spans="1:18">
      <c r="A99" s="4" t="s">
        <v>97</v>
      </c>
      <c r="B99" s="5">
        <f t="shared" si="13"/>
        <v>182.50000000000099</v>
      </c>
      <c r="C99" s="5">
        <f t="shared" si="14"/>
        <v>2828.75</v>
      </c>
      <c r="D99" s="5">
        <f t="shared" si="15"/>
        <v>9307.5000000000018</v>
      </c>
      <c r="E99" s="13">
        <f t="shared" si="18"/>
        <v>9307.5000000000018</v>
      </c>
      <c r="F99" s="13">
        <f t="shared" si="18"/>
        <v>1825.0000000000032</v>
      </c>
      <c r="G99" s="13">
        <f t="shared" si="18"/>
        <v>1642.5</v>
      </c>
      <c r="H99" s="13">
        <f t="shared" si="18"/>
        <v>364.99999999999977</v>
      </c>
      <c r="I99" s="13">
        <f t="shared" si="18"/>
        <v>1459.9999999999991</v>
      </c>
      <c r="J99" s="13">
        <f t="shared" si="18"/>
        <v>2372.4999999999995</v>
      </c>
      <c r="K99" s="13">
        <f t="shared" si="18"/>
        <v>182.50000000000099</v>
      </c>
      <c r="L99" s="13">
        <f t="shared" si="18"/>
        <v>4562.5</v>
      </c>
      <c r="M99" s="13">
        <f t="shared" si="18"/>
        <v>3467.4999999999991</v>
      </c>
      <c r="N99" s="13">
        <f t="shared" si="18"/>
        <v>5292.4999999999982</v>
      </c>
      <c r="O99" s="13">
        <f t="shared" si="18"/>
        <v>3285</v>
      </c>
      <c r="P99" s="13">
        <f t="shared" si="18"/>
        <v>3467.5000000000009</v>
      </c>
      <c r="Q99" s="13">
        <f t="shared" si="18"/>
        <v>1277.5000000000002</v>
      </c>
      <c r="R99" s="13">
        <f t="shared" si="18"/>
        <v>6935.0000000000018</v>
      </c>
    </row>
    <row r="100" spans="1:18">
      <c r="A100" s="4" t="s">
        <v>98</v>
      </c>
      <c r="B100" s="5">
        <f t="shared" si="13"/>
        <v>182.50000000000099</v>
      </c>
      <c r="C100" s="5">
        <f t="shared" si="14"/>
        <v>2828.75</v>
      </c>
      <c r="D100" s="5">
        <f t="shared" si="15"/>
        <v>9307.5000000000018</v>
      </c>
      <c r="E100" s="13">
        <f t="shared" si="18"/>
        <v>9307.5000000000018</v>
      </c>
      <c r="F100" s="13">
        <f t="shared" si="18"/>
        <v>1825.0000000000032</v>
      </c>
      <c r="G100" s="13">
        <f t="shared" si="18"/>
        <v>1642.5</v>
      </c>
      <c r="H100" s="13">
        <f t="shared" si="18"/>
        <v>364.99999999999977</v>
      </c>
      <c r="I100" s="13">
        <f t="shared" si="18"/>
        <v>1459.9999999999991</v>
      </c>
      <c r="J100" s="13">
        <f t="shared" si="18"/>
        <v>2372.4999999999995</v>
      </c>
      <c r="K100" s="13">
        <f t="shared" si="18"/>
        <v>182.50000000000099</v>
      </c>
      <c r="L100" s="13">
        <f t="shared" si="18"/>
        <v>4562.5</v>
      </c>
      <c r="M100" s="13">
        <f t="shared" si="18"/>
        <v>3467.4999999999991</v>
      </c>
      <c r="N100" s="13">
        <f t="shared" si="18"/>
        <v>5292.4999999999982</v>
      </c>
      <c r="O100" s="13">
        <f t="shared" si="18"/>
        <v>3285</v>
      </c>
      <c r="P100" s="13">
        <f t="shared" si="18"/>
        <v>3467.5000000000009</v>
      </c>
      <c r="Q100" s="13">
        <f t="shared" si="18"/>
        <v>1277.5000000000002</v>
      </c>
      <c r="R100" s="13">
        <f t="shared" si="18"/>
        <v>6935.0000000000018</v>
      </c>
    </row>
    <row r="101" spans="1:18">
      <c r="A101" s="4" t="s">
        <v>99</v>
      </c>
      <c r="B101" s="5">
        <f t="shared" si="13"/>
        <v>364.99999999999977</v>
      </c>
      <c r="C101" s="5">
        <f t="shared" si="14"/>
        <v>3011.2500000000009</v>
      </c>
      <c r="D101" s="5">
        <f t="shared" si="15"/>
        <v>17154.999999999996</v>
      </c>
      <c r="E101" s="13">
        <f t="shared" si="18"/>
        <v>17154.999999999996</v>
      </c>
      <c r="F101" s="13">
        <f t="shared" si="18"/>
        <v>2190.0000000000032</v>
      </c>
      <c r="G101" s="13">
        <f t="shared" si="18"/>
        <v>2189.9999999999986</v>
      </c>
      <c r="H101" s="13">
        <f t="shared" si="18"/>
        <v>364.99999999999977</v>
      </c>
      <c r="I101" s="13">
        <f t="shared" si="18"/>
        <v>2920.0000000000027</v>
      </c>
      <c r="J101" s="13">
        <f t="shared" si="18"/>
        <v>4744.9999999999991</v>
      </c>
      <c r="K101" s="13">
        <f t="shared" si="18"/>
        <v>7117.5000000000036</v>
      </c>
      <c r="L101" s="13">
        <f t="shared" si="18"/>
        <v>3102.4999999999991</v>
      </c>
      <c r="M101" s="13">
        <f t="shared" si="18"/>
        <v>1825</v>
      </c>
      <c r="N101" s="13">
        <f t="shared" si="18"/>
        <v>2919.9999999999982</v>
      </c>
      <c r="O101" s="13">
        <f t="shared" si="18"/>
        <v>2737.4999999999973</v>
      </c>
      <c r="P101" s="13">
        <f t="shared" si="18"/>
        <v>4014.9999999999955</v>
      </c>
      <c r="Q101" s="13">
        <f t="shared" si="18"/>
        <v>6570</v>
      </c>
      <c r="R101" s="13">
        <f t="shared" si="18"/>
        <v>11862.500000000002</v>
      </c>
    </row>
    <row r="102" spans="1:18">
      <c r="A102" s="4" t="s">
        <v>100</v>
      </c>
      <c r="B102" s="5">
        <f t="shared" si="13"/>
        <v>364.99999999999977</v>
      </c>
      <c r="C102" s="5">
        <f t="shared" si="14"/>
        <v>3011.2500000000009</v>
      </c>
      <c r="D102" s="5">
        <f t="shared" si="15"/>
        <v>17154.999999999996</v>
      </c>
      <c r="E102" s="13">
        <f t="shared" si="18"/>
        <v>17154.999999999996</v>
      </c>
      <c r="F102" s="13">
        <f t="shared" si="18"/>
        <v>2190.0000000000032</v>
      </c>
      <c r="G102" s="13">
        <f t="shared" si="18"/>
        <v>2189.9999999999986</v>
      </c>
      <c r="H102" s="13">
        <f t="shared" si="18"/>
        <v>364.99999999999977</v>
      </c>
      <c r="I102" s="13">
        <f t="shared" si="18"/>
        <v>2920.0000000000027</v>
      </c>
      <c r="J102" s="13">
        <f t="shared" si="18"/>
        <v>4744.9999999999991</v>
      </c>
      <c r="K102" s="13">
        <f t="shared" si="18"/>
        <v>7117.5000000000036</v>
      </c>
      <c r="L102" s="13">
        <f t="shared" si="18"/>
        <v>3102.4999999999991</v>
      </c>
      <c r="M102" s="13">
        <f t="shared" si="18"/>
        <v>1825</v>
      </c>
      <c r="N102" s="13">
        <f t="shared" si="18"/>
        <v>2919.9999999999982</v>
      </c>
      <c r="O102" s="13">
        <f t="shared" si="18"/>
        <v>2737.4999999999973</v>
      </c>
      <c r="P102" s="13">
        <f t="shared" si="18"/>
        <v>4014.9999999999955</v>
      </c>
      <c r="Q102" s="13">
        <f t="shared" si="18"/>
        <v>6570</v>
      </c>
      <c r="R102" s="13">
        <f t="shared" si="18"/>
        <v>11862.500000000002</v>
      </c>
    </row>
    <row r="103" spans="1:18">
      <c r="A103" s="4" t="s">
        <v>101</v>
      </c>
      <c r="B103" s="5">
        <f t="shared" si="13"/>
        <v>1825</v>
      </c>
      <c r="C103" s="5">
        <f t="shared" si="14"/>
        <v>3193.7499999999995</v>
      </c>
      <c r="D103" s="5">
        <f t="shared" si="15"/>
        <v>17154.999999999996</v>
      </c>
      <c r="E103" s="13">
        <f t="shared" si="18"/>
        <v>17154.999999999996</v>
      </c>
      <c r="F103" s="13">
        <f t="shared" si="18"/>
        <v>2190.0000000000032</v>
      </c>
      <c r="G103" s="13">
        <f t="shared" si="18"/>
        <v>2189.9999999999986</v>
      </c>
      <c r="H103" s="13">
        <f t="shared" si="18"/>
        <v>3285</v>
      </c>
      <c r="I103" s="13">
        <f t="shared" si="18"/>
        <v>2920.0000000000027</v>
      </c>
      <c r="J103" s="13">
        <f t="shared" si="18"/>
        <v>4744.9999999999991</v>
      </c>
      <c r="K103" s="13">
        <f t="shared" si="18"/>
        <v>7117.5000000000036</v>
      </c>
      <c r="L103" s="13">
        <f t="shared" si="18"/>
        <v>3102.4999999999991</v>
      </c>
      <c r="M103" s="13">
        <f t="shared" si="18"/>
        <v>1825</v>
      </c>
      <c r="N103" s="13">
        <f t="shared" si="18"/>
        <v>2919.9999999999982</v>
      </c>
      <c r="O103" s="13">
        <f t="shared" si="18"/>
        <v>2737.4999999999973</v>
      </c>
      <c r="P103" s="13">
        <f t="shared" si="18"/>
        <v>4014.9999999999955</v>
      </c>
      <c r="Q103" s="13">
        <f t="shared" si="18"/>
        <v>6570</v>
      </c>
      <c r="R103" s="13">
        <f t="shared" si="18"/>
        <v>11862.500000000002</v>
      </c>
    </row>
    <row r="104" spans="1:18">
      <c r="A104" s="4" t="s">
        <v>102</v>
      </c>
      <c r="B104" s="5">
        <f t="shared" si="13"/>
        <v>1825</v>
      </c>
      <c r="C104" s="5">
        <f t="shared" si="14"/>
        <v>3193.7499999999995</v>
      </c>
      <c r="D104" s="5">
        <f t="shared" si="15"/>
        <v>17154.999999999996</v>
      </c>
      <c r="E104" s="13">
        <f t="shared" si="18"/>
        <v>17154.999999999996</v>
      </c>
      <c r="F104" s="13">
        <f t="shared" si="18"/>
        <v>2190.0000000000032</v>
      </c>
      <c r="G104" s="13">
        <f t="shared" si="18"/>
        <v>2189.9999999999986</v>
      </c>
      <c r="H104" s="13">
        <f t="shared" si="18"/>
        <v>3285</v>
      </c>
      <c r="I104" s="13">
        <f t="shared" si="18"/>
        <v>2920.0000000000027</v>
      </c>
      <c r="J104" s="13">
        <f t="shared" si="18"/>
        <v>4744.9999999999991</v>
      </c>
      <c r="K104" s="13">
        <f t="shared" si="18"/>
        <v>7117.5000000000036</v>
      </c>
      <c r="L104" s="13">
        <f t="shared" si="18"/>
        <v>3102.4999999999991</v>
      </c>
      <c r="M104" s="13">
        <f t="shared" si="18"/>
        <v>1825</v>
      </c>
      <c r="N104" s="13">
        <f t="shared" si="18"/>
        <v>2919.9999999999982</v>
      </c>
      <c r="O104" s="13">
        <f t="shared" si="18"/>
        <v>2737.4999999999973</v>
      </c>
      <c r="P104" s="13">
        <f t="shared" si="18"/>
        <v>4014.9999999999955</v>
      </c>
      <c r="Q104" s="13">
        <f t="shared" si="18"/>
        <v>6570</v>
      </c>
      <c r="R104" s="13">
        <f t="shared" si="18"/>
        <v>11862.500000000002</v>
      </c>
    </row>
    <row r="105" spans="1:18">
      <c r="A105" s="4" t="s">
        <v>103</v>
      </c>
      <c r="B105" s="5">
        <f t="shared" si="13"/>
        <v>1825</v>
      </c>
      <c r="C105" s="5">
        <f t="shared" si="14"/>
        <v>3193.7499999999995</v>
      </c>
      <c r="D105" s="5">
        <f t="shared" si="15"/>
        <v>17154.999999999996</v>
      </c>
      <c r="E105" s="13">
        <f t="shared" si="18"/>
        <v>17154.999999999996</v>
      </c>
      <c r="F105" s="13">
        <f t="shared" si="18"/>
        <v>2190.0000000000032</v>
      </c>
      <c r="G105" s="13">
        <f t="shared" si="18"/>
        <v>2189.9999999999986</v>
      </c>
      <c r="H105" s="13">
        <f t="shared" si="18"/>
        <v>3285</v>
      </c>
      <c r="I105" s="13">
        <f t="shared" si="18"/>
        <v>2920.0000000000027</v>
      </c>
      <c r="J105" s="13">
        <f t="shared" si="18"/>
        <v>4744.9999999999991</v>
      </c>
      <c r="K105" s="13">
        <f t="shared" si="18"/>
        <v>7117.5000000000036</v>
      </c>
      <c r="L105" s="13">
        <f t="shared" si="18"/>
        <v>3102.4999999999991</v>
      </c>
      <c r="M105" s="13">
        <f t="shared" si="18"/>
        <v>1825</v>
      </c>
      <c r="N105" s="13">
        <f t="shared" si="18"/>
        <v>2919.9999999999982</v>
      </c>
      <c r="O105" s="13">
        <f t="shared" si="18"/>
        <v>2737.4999999999973</v>
      </c>
      <c r="P105" s="13">
        <f t="shared" si="18"/>
        <v>4014.9999999999955</v>
      </c>
      <c r="Q105" s="13">
        <f t="shared" si="18"/>
        <v>6570</v>
      </c>
      <c r="R105" s="13">
        <f t="shared" si="18"/>
        <v>11862.500000000002</v>
      </c>
    </row>
    <row r="106" spans="1:18">
      <c r="A106" s="4" t="s">
        <v>104</v>
      </c>
      <c r="B106" s="5">
        <f t="shared" si="13"/>
        <v>1825</v>
      </c>
      <c r="C106" s="5">
        <f t="shared" si="14"/>
        <v>3193.7499999999995</v>
      </c>
      <c r="D106" s="5">
        <f t="shared" si="15"/>
        <v>17154.999999999996</v>
      </c>
      <c r="E106" s="13">
        <f t="shared" si="18"/>
        <v>17154.999999999996</v>
      </c>
      <c r="F106" s="13">
        <f t="shared" si="18"/>
        <v>2190.0000000000032</v>
      </c>
      <c r="G106" s="13">
        <f t="shared" si="18"/>
        <v>2189.9999999999986</v>
      </c>
      <c r="H106" s="13">
        <f t="shared" si="18"/>
        <v>3285</v>
      </c>
      <c r="I106" s="13">
        <f t="shared" si="18"/>
        <v>2920.0000000000027</v>
      </c>
      <c r="J106" s="13">
        <f t="shared" si="18"/>
        <v>4744.9999999999991</v>
      </c>
      <c r="K106" s="13">
        <f t="shared" si="18"/>
        <v>7117.5000000000036</v>
      </c>
      <c r="L106" s="13">
        <f t="shared" si="18"/>
        <v>3102.4999999999991</v>
      </c>
      <c r="M106" s="13">
        <f t="shared" si="18"/>
        <v>1825</v>
      </c>
      <c r="N106" s="13">
        <f t="shared" si="18"/>
        <v>2919.9999999999982</v>
      </c>
      <c r="O106" s="13">
        <f t="shared" si="18"/>
        <v>2737.4999999999973</v>
      </c>
      <c r="P106" s="13">
        <f t="shared" si="18"/>
        <v>4014.9999999999955</v>
      </c>
      <c r="Q106" s="13">
        <f t="shared" si="18"/>
        <v>6570</v>
      </c>
      <c r="R106" s="13">
        <f t="shared" si="18"/>
        <v>11862.500000000002</v>
      </c>
    </row>
    <row r="107" spans="1:18">
      <c r="A107" s="4" t="s">
        <v>105</v>
      </c>
      <c r="B107" s="5">
        <f t="shared" si="13"/>
        <v>3937.2914999999998</v>
      </c>
      <c r="C107" s="5">
        <f t="shared" si="14"/>
        <v>12234.179499999998</v>
      </c>
      <c r="D107" s="5">
        <f t="shared" si="15"/>
        <v>22555.613000000001</v>
      </c>
      <c r="E107" s="13">
        <f t="shared" ref="E107:R121" si="19">5000*S32</f>
        <v>14009.8315</v>
      </c>
      <c r="F107" s="13">
        <f t="shared" si="19"/>
        <v>7988.9009999999989</v>
      </c>
      <c r="G107" s="13">
        <f t="shared" si="19"/>
        <v>7099.6149999999998</v>
      </c>
      <c r="H107" s="13">
        <f t="shared" si="19"/>
        <v>12780.219499999999</v>
      </c>
      <c r="I107" s="13">
        <f t="shared" si="19"/>
        <v>22555.613000000001</v>
      </c>
      <c r="J107" s="13">
        <f t="shared" si="19"/>
        <v>9277.2415000000001</v>
      </c>
      <c r="K107" s="13">
        <f t="shared" si="19"/>
        <v>11688.139499999999</v>
      </c>
      <c r="L107" s="13">
        <f t="shared" si="19"/>
        <v>10903.718000000001</v>
      </c>
      <c r="M107" s="13">
        <f t="shared" si="19"/>
        <v>3937.2914999999998</v>
      </c>
      <c r="N107" s="13">
        <f t="shared" si="19"/>
        <v>8483.4395000000004</v>
      </c>
      <c r="O107" s="13">
        <f t="shared" si="19"/>
        <v>19305.835500000001</v>
      </c>
      <c r="P107" s="13">
        <f t="shared" si="19"/>
        <v>14905.724</v>
      </c>
      <c r="Q107" s="13">
        <f t="shared" si="19"/>
        <v>15975.539000000001</v>
      </c>
      <c r="R107" s="13">
        <f t="shared" si="19"/>
        <v>13096.674499999999</v>
      </c>
    </row>
    <row r="108" spans="1:18">
      <c r="A108" s="4" t="s">
        <v>106</v>
      </c>
      <c r="B108" s="5">
        <f t="shared" si="13"/>
        <v>11688.139499999999</v>
      </c>
      <c r="C108" s="5">
        <f t="shared" si="14"/>
        <v>50880.707999999999</v>
      </c>
      <c r="D108" s="5">
        <f t="shared" si="15"/>
        <v>105045.61299999998</v>
      </c>
      <c r="E108" s="13">
        <f t="shared" si="19"/>
        <v>37004.8315</v>
      </c>
      <c r="F108" s="13">
        <f t="shared" si="19"/>
        <v>27151.401000000002</v>
      </c>
      <c r="G108" s="13">
        <f t="shared" si="19"/>
        <v>33379.614999999998</v>
      </c>
      <c r="H108" s="13">
        <f t="shared" si="19"/>
        <v>12780.219499999999</v>
      </c>
      <c r="I108" s="13">
        <f t="shared" si="19"/>
        <v>105045.61299999998</v>
      </c>
      <c r="J108" s="13">
        <f t="shared" si="19"/>
        <v>53624.741499999996</v>
      </c>
      <c r="K108" s="13">
        <f t="shared" si="19"/>
        <v>11688.139499999999</v>
      </c>
      <c r="L108" s="13">
        <f t="shared" si="19"/>
        <v>37913.718000000001</v>
      </c>
      <c r="M108" s="13">
        <f t="shared" si="19"/>
        <v>69819.791500000007</v>
      </c>
      <c r="N108" s="13">
        <f t="shared" si="19"/>
        <v>63598.4395</v>
      </c>
      <c r="O108" s="13">
        <f t="shared" si="19"/>
        <v>68580.835500000001</v>
      </c>
      <c r="P108" s="13">
        <f t="shared" si="19"/>
        <v>92103.224000000002</v>
      </c>
      <c r="Q108" s="13">
        <f t="shared" si="19"/>
        <v>69813.039000000004</v>
      </c>
      <c r="R108" s="13">
        <f t="shared" si="19"/>
        <v>48136.674500000008</v>
      </c>
    </row>
    <row r="109" spans="1:18">
      <c r="A109" s="4" t="s">
        <v>107</v>
      </c>
      <c r="B109" s="5">
        <f t="shared" si="13"/>
        <v>8317.2914999999994</v>
      </c>
      <c r="C109" s="5">
        <f t="shared" si="14"/>
        <v>20104.090500000002</v>
      </c>
      <c r="D109" s="5">
        <f t="shared" si="15"/>
        <v>35362.3315</v>
      </c>
      <c r="E109" s="13">
        <f t="shared" si="19"/>
        <v>35362.3315</v>
      </c>
      <c r="F109" s="13">
        <f t="shared" si="19"/>
        <v>15653.901</v>
      </c>
      <c r="G109" s="13">
        <f t="shared" si="19"/>
        <v>14399.615</v>
      </c>
      <c r="H109" s="13">
        <f t="shared" si="19"/>
        <v>12780.219499999999</v>
      </c>
      <c r="I109" s="13">
        <f t="shared" si="19"/>
        <v>29490.613000000005</v>
      </c>
      <c r="J109" s="13">
        <f t="shared" si="19"/>
        <v>21139.741500000004</v>
      </c>
      <c r="K109" s="13">
        <f t="shared" si="19"/>
        <v>11688.139499999999</v>
      </c>
      <c r="L109" s="13">
        <f t="shared" si="19"/>
        <v>15831.218000000001</v>
      </c>
      <c r="M109" s="13">
        <f t="shared" si="19"/>
        <v>8317.2914999999994</v>
      </c>
      <c r="N109" s="13">
        <f t="shared" si="19"/>
        <v>19068.4395</v>
      </c>
      <c r="O109" s="13">
        <f t="shared" si="19"/>
        <v>34088.335500000001</v>
      </c>
      <c r="P109" s="13">
        <f t="shared" si="19"/>
        <v>25125.723999999998</v>
      </c>
      <c r="Q109" s="13">
        <f t="shared" si="19"/>
        <v>24005.539000000001</v>
      </c>
      <c r="R109" s="13">
        <f t="shared" si="19"/>
        <v>27331.674500000001</v>
      </c>
    </row>
    <row r="110" spans="1:18">
      <c r="A110" s="4" t="s">
        <v>108</v>
      </c>
      <c r="B110" s="5">
        <f t="shared" si="13"/>
        <v>8317.2914999999994</v>
      </c>
      <c r="C110" s="5">
        <f t="shared" si="14"/>
        <v>20104.090500000002</v>
      </c>
      <c r="D110" s="5">
        <f t="shared" si="15"/>
        <v>35362.3315</v>
      </c>
      <c r="E110" s="13">
        <f t="shared" si="19"/>
        <v>35362.3315</v>
      </c>
      <c r="F110" s="13">
        <f t="shared" si="19"/>
        <v>15653.901</v>
      </c>
      <c r="G110" s="13">
        <f t="shared" si="19"/>
        <v>14399.615</v>
      </c>
      <c r="H110" s="13">
        <f t="shared" si="19"/>
        <v>12780.219499999999</v>
      </c>
      <c r="I110" s="13">
        <f t="shared" si="19"/>
        <v>29490.613000000005</v>
      </c>
      <c r="J110" s="13">
        <f t="shared" si="19"/>
        <v>21139.741500000004</v>
      </c>
      <c r="K110" s="13">
        <f t="shared" si="19"/>
        <v>11688.139499999999</v>
      </c>
      <c r="L110" s="13">
        <f t="shared" si="19"/>
        <v>15831.218000000001</v>
      </c>
      <c r="M110" s="13">
        <f t="shared" si="19"/>
        <v>8317.2914999999994</v>
      </c>
      <c r="N110" s="13">
        <f t="shared" si="19"/>
        <v>19068.4395</v>
      </c>
      <c r="O110" s="13">
        <f t="shared" si="19"/>
        <v>34088.335500000001</v>
      </c>
      <c r="P110" s="13">
        <f t="shared" si="19"/>
        <v>25125.723999999998</v>
      </c>
      <c r="Q110" s="13">
        <f t="shared" si="19"/>
        <v>24005.539000000001</v>
      </c>
      <c r="R110" s="13">
        <f t="shared" si="19"/>
        <v>27331.674500000001</v>
      </c>
    </row>
    <row r="111" spans="1:18">
      <c r="A111" s="4" t="s">
        <v>109</v>
      </c>
      <c r="B111" s="5">
        <f t="shared" si="13"/>
        <v>21457.291499999996</v>
      </c>
      <c r="C111" s="5">
        <f t="shared" si="14"/>
        <v>43040.508000000002</v>
      </c>
      <c r="D111" s="5">
        <f t="shared" si="15"/>
        <v>80225.612999999998</v>
      </c>
      <c r="E111" s="13">
        <f t="shared" si="19"/>
        <v>45217.3315</v>
      </c>
      <c r="F111" s="13">
        <f t="shared" si="19"/>
        <v>42846.400999999998</v>
      </c>
      <c r="G111" s="13">
        <f t="shared" si="19"/>
        <v>43234.614999999998</v>
      </c>
      <c r="H111" s="13">
        <f t="shared" si="19"/>
        <v>77932.719500000007</v>
      </c>
      <c r="I111" s="13">
        <f t="shared" si="19"/>
        <v>80225.612999999998</v>
      </c>
      <c r="J111" s="13">
        <f t="shared" si="19"/>
        <v>37017.241499999996</v>
      </c>
      <c r="K111" s="13">
        <f t="shared" si="19"/>
        <v>71730.639500000005</v>
      </c>
      <c r="L111" s="13">
        <f t="shared" si="19"/>
        <v>35906.218000000001</v>
      </c>
      <c r="M111" s="13">
        <f t="shared" si="19"/>
        <v>21457.291499999996</v>
      </c>
      <c r="N111" s="13">
        <f t="shared" si="19"/>
        <v>46990.9395</v>
      </c>
      <c r="O111" s="13">
        <f t="shared" si="19"/>
        <v>33723.335500000001</v>
      </c>
      <c r="P111" s="13">
        <f t="shared" si="19"/>
        <v>48303.224000000002</v>
      </c>
      <c r="Q111" s="13">
        <f t="shared" si="19"/>
        <v>39153.038999999997</v>
      </c>
      <c r="R111" s="13">
        <f t="shared" si="19"/>
        <v>25141.674500000001</v>
      </c>
    </row>
    <row r="112" spans="1:18">
      <c r="A112" s="4" t="s">
        <v>110</v>
      </c>
      <c r="B112" s="5">
        <f t="shared" si="13"/>
        <v>21457.291499999996</v>
      </c>
      <c r="C112" s="5">
        <f t="shared" si="14"/>
        <v>43040.508000000002</v>
      </c>
      <c r="D112" s="5">
        <f t="shared" si="15"/>
        <v>80225.612999999998</v>
      </c>
      <c r="E112" s="13">
        <f t="shared" si="19"/>
        <v>45217.3315</v>
      </c>
      <c r="F112" s="13">
        <f t="shared" si="19"/>
        <v>42846.400999999998</v>
      </c>
      <c r="G112" s="13">
        <f t="shared" si="19"/>
        <v>43234.614999999998</v>
      </c>
      <c r="H112" s="13">
        <f t="shared" si="19"/>
        <v>77932.719500000007</v>
      </c>
      <c r="I112" s="13">
        <f t="shared" si="19"/>
        <v>80225.612999999998</v>
      </c>
      <c r="J112" s="13">
        <f t="shared" si="19"/>
        <v>37017.241499999996</v>
      </c>
      <c r="K112" s="13">
        <f t="shared" si="19"/>
        <v>71730.639500000005</v>
      </c>
      <c r="L112" s="13">
        <f t="shared" si="19"/>
        <v>35906.218000000001</v>
      </c>
      <c r="M112" s="13">
        <f t="shared" si="19"/>
        <v>21457.291499999996</v>
      </c>
      <c r="N112" s="13">
        <f t="shared" si="19"/>
        <v>46990.9395</v>
      </c>
      <c r="O112" s="13">
        <f t="shared" si="19"/>
        <v>33723.335500000001</v>
      </c>
      <c r="P112" s="13">
        <f t="shared" si="19"/>
        <v>48303.224000000002</v>
      </c>
      <c r="Q112" s="13">
        <f t="shared" si="19"/>
        <v>39153.038999999997</v>
      </c>
      <c r="R112" s="13">
        <f t="shared" si="19"/>
        <v>25141.674500000001</v>
      </c>
    </row>
    <row r="113" spans="1:18">
      <c r="A113" s="4" t="s">
        <v>111</v>
      </c>
      <c r="B113" s="5">
        <f t="shared" si="13"/>
        <v>21457.291499999996</v>
      </c>
      <c r="C113" s="5">
        <f t="shared" si="14"/>
        <v>43040.508000000002</v>
      </c>
      <c r="D113" s="5">
        <f t="shared" si="15"/>
        <v>80225.612999999998</v>
      </c>
      <c r="E113" s="13">
        <f t="shared" si="19"/>
        <v>45217.3315</v>
      </c>
      <c r="F113" s="13">
        <f t="shared" si="19"/>
        <v>42846.400999999998</v>
      </c>
      <c r="G113" s="13">
        <f t="shared" si="19"/>
        <v>43234.614999999998</v>
      </c>
      <c r="H113" s="13">
        <f t="shared" si="19"/>
        <v>77932.719500000007</v>
      </c>
      <c r="I113" s="13">
        <f t="shared" si="19"/>
        <v>80225.612999999998</v>
      </c>
      <c r="J113" s="13">
        <f t="shared" si="19"/>
        <v>37017.241499999996</v>
      </c>
      <c r="K113" s="13">
        <f t="shared" si="19"/>
        <v>71730.639500000005</v>
      </c>
      <c r="L113" s="13">
        <f t="shared" si="19"/>
        <v>35906.218000000001</v>
      </c>
      <c r="M113" s="13">
        <f t="shared" si="19"/>
        <v>21457.291499999996</v>
      </c>
      <c r="N113" s="13">
        <f t="shared" si="19"/>
        <v>46990.9395</v>
      </c>
      <c r="O113" s="13">
        <f t="shared" si="19"/>
        <v>33723.335500000001</v>
      </c>
      <c r="P113" s="13">
        <f t="shared" si="19"/>
        <v>48303.224000000002</v>
      </c>
      <c r="Q113" s="13">
        <f t="shared" si="19"/>
        <v>39153.038999999997</v>
      </c>
      <c r="R113" s="13">
        <f t="shared" si="19"/>
        <v>25141.674500000001</v>
      </c>
    </row>
    <row r="114" spans="1:18">
      <c r="A114" s="4" t="s">
        <v>112</v>
      </c>
      <c r="B114" s="5">
        <f t="shared" si="13"/>
        <v>11688.139499999999</v>
      </c>
      <c r="C114" s="5">
        <f t="shared" si="14"/>
        <v>19854.229749999999</v>
      </c>
      <c r="D114" s="5">
        <f t="shared" si="15"/>
        <v>58908.335500000001</v>
      </c>
      <c r="E114" s="13">
        <f t="shared" si="19"/>
        <v>35544.8315</v>
      </c>
      <c r="F114" s="13">
        <f t="shared" si="19"/>
        <v>15653.901</v>
      </c>
      <c r="G114" s="13">
        <f t="shared" si="19"/>
        <v>14399.615</v>
      </c>
      <c r="H114" s="13">
        <f t="shared" si="19"/>
        <v>12780.219499999999</v>
      </c>
      <c r="I114" s="13">
        <f t="shared" si="19"/>
        <v>22555.613000000001</v>
      </c>
      <c r="J114" s="13">
        <f t="shared" si="19"/>
        <v>21322.2415</v>
      </c>
      <c r="K114" s="13">
        <f t="shared" si="19"/>
        <v>11688.139499999999</v>
      </c>
      <c r="L114" s="13">
        <f t="shared" si="19"/>
        <v>18386.218000000001</v>
      </c>
      <c r="M114" s="13">
        <f t="shared" si="19"/>
        <v>14157.291499999999</v>
      </c>
      <c r="N114" s="13">
        <f t="shared" si="19"/>
        <v>24360.9395</v>
      </c>
      <c r="O114" s="13">
        <f t="shared" si="19"/>
        <v>58908.335500000001</v>
      </c>
      <c r="P114" s="13">
        <f t="shared" si="19"/>
        <v>37170.724000000002</v>
      </c>
      <c r="Q114" s="13">
        <f t="shared" si="19"/>
        <v>15975.539000000001</v>
      </c>
      <c r="R114" s="13">
        <f t="shared" si="19"/>
        <v>30799.174500000001</v>
      </c>
    </row>
    <row r="115" spans="1:18">
      <c r="A115" s="4" t="s">
        <v>113</v>
      </c>
      <c r="B115" s="5">
        <f t="shared" si="13"/>
        <v>11688.139499999999</v>
      </c>
      <c r="C115" s="5">
        <f t="shared" si="14"/>
        <v>19854.229749999999</v>
      </c>
      <c r="D115" s="5">
        <f t="shared" si="15"/>
        <v>58908.335500000001</v>
      </c>
      <c r="E115" s="13">
        <f t="shared" si="19"/>
        <v>35544.8315</v>
      </c>
      <c r="F115" s="13">
        <f t="shared" si="19"/>
        <v>15653.901</v>
      </c>
      <c r="G115" s="13">
        <f t="shared" si="19"/>
        <v>14399.615</v>
      </c>
      <c r="H115" s="13">
        <f t="shared" si="19"/>
        <v>12780.219499999999</v>
      </c>
      <c r="I115" s="13">
        <f t="shared" si="19"/>
        <v>22555.613000000001</v>
      </c>
      <c r="J115" s="13">
        <f t="shared" si="19"/>
        <v>21322.2415</v>
      </c>
      <c r="K115" s="13">
        <f t="shared" si="19"/>
        <v>11688.139499999999</v>
      </c>
      <c r="L115" s="13">
        <f t="shared" si="19"/>
        <v>18386.218000000001</v>
      </c>
      <c r="M115" s="13">
        <f t="shared" si="19"/>
        <v>14157.291499999999</v>
      </c>
      <c r="N115" s="13">
        <f t="shared" si="19"/>
        <v>24360.9395</v>
      </c>
      <c r="O115" s="13">
        <f t="shared" si="19"/>
        <v>58908.335500000001</v>
      </c>
      <c r="P115" s="13">
        <f t="shared" si="19"/>
        <v>37170.724000000002</v>
      </c>
      <c r="Q115" s="13">
        <f t="shared" si="19"/>
        <v>15975.539000000001</v>
      </c>
      <c r="R115" s="13">
        <f t="shared" si="19"/>
        <v>30799.174500000001</v>
      </c>
    </row>
    <row r="116" spans="1:18">
      <c r="A116" s="4" t="s">
        <v>114</v>
      </c>
      <c r="B116" s="5">
        <f t="shared" si="13"/>
        <v>8864.7914999999994</v>
      </c>
      <c r="C116" s="5">
        <f t="shared" si="14"/>
        <v>35143.076000000001</v>
      </c>
      <c r="D116" s="5">
        <f t="shared" si="15"/>
        <v>90345.639500000005</v>
      </c>
      <c r="E116" s="13">
        <f t="shared" si="19"/>
        <v>57992.3315</v>
      </c>
      <c r="F116" s="13">
        <f t="shared" si="19"/>
        <v>18026.401000000002</v>
      </c>
      <c r="G116" s="13">
        <f t="shared" si="19"/>
        <v>18049.615000000002</v>
      </c>
      <c r="H116" s="13">
        <f t="shared" si="19"/>
        <v>12780.219499999999</v>
      </c>
      <c r="I116" s="13">
        <f t="shared" si="19"/>
        <v>32958.112999999998</v>
      </c>
      <c r="J116" s="13">
        <f t="shared" si="19"/>
        <v>38477.241499999996</v>
      </c>
      <c r="K116" s="13">
        <f t="shared" si="19"/>
        <v>90345.639500000005</v>
      </c>
      <c r="L116" s="13">
        <f t="shared" si="19"/>
        <v>15283.718000000003</v>
      </c>
      <c r="M116" s="13">
        <f t="shared" si="19"/>
        <v>8864.7914999999994</v>
      </c>
      <c r="N116" s="13">
        <f t="shared" si="19"/>
        <v>15965.939500000002</v>
      </c>
      <c r="O116" s="13">
        <f t="shared" si="19"/>
        <v>51790.835500000008</v>
      </c>
      <c r="P116" s="13">
        <f t="shared" si="19"/>
        <v>41003.224000000002</v>
      </c>
      <c r="Q116" s="13">
        <f t="shared" si="19"/>
        <v>37328.038999999997</v>
      </c>
      <c r="R116" s="13">
        <f t="shared" si="19"/>
        <v>47041.674500000001</v>
      </c>
    </row>
    <row r="117" spans="1:18">
      <c r="A117" s="4" t="s">
        <v>115</v>
      </c>
      <c r="B117" s="5">
        <f t="shared" si="13"/>
        <v>8864.7914999999994</v>
      </c>
      <c r="C117" s="5">
        <f t="shared" si="14"/>
        <v>35143.076000000001</v>
      </c>
      <c r="D117" s="5">
        <f t="shared" si="15"/>
        <v>90345.639500000005</v>
      </c>
      <c r="E117" s="13">
        <f t="shared" si="19"/>
        <v>57992.3315</v>
      </c>
      <c r="F117" s="13">
        <f t="shared" si="19"/>
        <v>18026.401000000002</v>
      </c>
      <c r="G117" s="13">
        <f t="shared" si="19"/>
        <v>18049.615000000002</v>
      </c>
      <c r="H117" s="13">
        <f t="shared" si="19"/>
        <v>12780.219499999999</v>
      </c>
      <c r="I117" s="13">
        <f t="shared" si="19"/>
        <v>32958.112999999998</v>
      </c>
      <c r="J117" s="13">
        <f t="shared" si="19"/>
        <v>38477.241499999996</v>
      </c>
      <c r="K117" s="13">
        <f t="shared" si="19"/>
        <v>90345.639500000005</v>
      </c>
      <c r="L117" s="13">
        <f t="shared" si="19"/>
        <v>15283.718000000003</v>
      </c>
      <c r="M117" s="13">
        <f t="shared" si="19"/>
        <v>8864.7914999999994</v>
      </c>
      <c r="N117" s="13">
        <f t="shared" si="19"/>
        <v>15965.939500000002</v>
      </c>
      <c r="O117" s="13">
        <f t="shared" si="19"/>
        <v>51790.835500000008</v>
      </c>
      <c r="P117" s="13">
        <f t="shared" si="19"/>
        <v>41003.224000000002</v>
      </c>
      <c r="Q117" s="13">
        <f t="shared" si="19"/>
        <v>37328.038999999997</v>
      </c>
      <c r="R117" s="13">
        <f t="shared" si="19"/>
        <v>47041.674500000001</v>
      </c>
    </row>
    <row r="118" spans="1:18">
      <c r="A118" s="4" t="s">
        <v>116</v>
      </c>
      <c r="B118" s="5">
        <f t="shared" si="13"/>
        <v>8864.7914999999994</v>
      </c>
      <c r="C118" s="5">
        <f t="shared" si="14"/>
        <v>35143.076000000001</v>
      </c>
      <c r="D118" s="5">
        <f t="shared" si="15"/>
        <v>90345.639500000005</v>
      </c>
      <c r="E118" s="13">
        <f t="shared" si="19"/>
        <v>57992.3315</v>
      </c>
      <c r="F118" s="13">
        <f t="shared" si="19"/>
        <v>18026.401000000002</v>
      </c>
      <c r="G118" s="13">
        <f t="shared" si="19"/>
        <v>18049.615000000002</v>
      </c>
      <c r="H118" s="13">
        <f t="shared" si="19"/>
        <v>31577.719499999999</v>
      </c>
      <c r="I118" s="13">
        <f t="shared" si="19"/>
        <v>32958.112999999998</v>
      </c>
      <c r="J118" s="13">
        <f t="shared" si="19"/>
        <v>38477.241499999996</v>
      </c>
      <c r="K118" s="13">
        <f t="shared" si="19"/>
        <v>90345.639500000005</v>
      </c>
      <c r="L118" s="13">
        <f t="shared" si="19"/>
        <v>15283.718000000003</v>
      </c>
      <c r="M118" s="13">
        <f t="shared" si="19"/>
        <v>8864.7914999999994</v>
      </c>
      <c r="N118" s="13">
        <f t="shared" si="19"/>
        <v>15965.939500000002</v>
      </c>
      <c r="O118" s="13">
        <f t="shared" si="19"/>
        <v>51790.835500000008</v>
      </c>
      <c r="P118" s="13">
        <f t="shared" si="19"/>
        <v>41003.224000000002</v>
      </c>
      <c r="Q118" s="13">
        <f t="shared" si="19"/>
        <v>37328.038999999997</v>
      </c>
      <c r="R118" s="13">
        <f t="shared" si="19"/>
        <v>47041.674500000001</v>
      </c>
    </row>
    <row r="119" spans="1:18">
      <c r="A119" s="4" t="s">
        <v>117</v>
      </c>
      <c r="B119" s="5">
        <f t="shared" si="13"/>
        <v>8864.7914999999994</v>
      </c>
      <c r="C119" s="5">
        <f t="shared" si="14"/>
        <v>35143.076000000001</v>
      </c>
      <c r="D119" s="5">
        <f t="shared" si="15"/>
        <v>90345.639500000005</v>
      </c>
      <c r="E119" s="13">
        <f t="shared" si="19"/>
        <v>57992.3315</v>
      </c>
      <c r="F119" s="13">
        <f t="shared" si="19"/>
        <v>18026.401000000002</v>
      </c>
      <c r="G119" s="13">
        <f t="shared" si="19"/>
        <v>18049.615000000002</v>
      </c>
      <c r="H119" s="13">
        <f t="shared" si="19"/>
        <v>31577.719499999999</v>
      </c>
      <c r="I119" s="13">
        <f t="shared" si="19"/>
        <v>32958.112999999998</v>
      </c>
      <c r="J119" s="13">
        <f t="shared" si="19"/>
        <v>38477.241499999996</v>
      </c>
      <c r="K119" s="13">
        <f t="shared" si="19"/>
        <v>90345.639500000005</v>
      </c>
      <c r="L119" s="13">
        <f t="shared" si="19"/>
        <v>15283.718000000003</v>
      </c>
      <c r="M119" s="13">
        <f t="shared" si="19"/>
        <v>8864.7914999999994</v>
      </c>
      <c r="N119" s="13">
        <f t="shared" si="19"/>
        <v>15965.939500000002</v>
      </c>
      <c r="O119" s="13">
        <f t="shared" si="19"/>
        <v>51790.835500000008</v>
      </c>
      <c r="P119" s="13">
        <f t="shared" si="19"/>
        <v>41003.224000000002</v>
      </c>
      <c r="Q119" s="13">
        <f t="shared" si="19"/>
        <v>37328.038999999997</v>
      </c>
      <c r="R119" s="13">
        <f t="shared" si="19"/>
        <v>47041.674500000001</v>
      </c>
    </row>
    <row r="120" spans="1:18">
      <c r="A120" s="4" t="s">
        <v>118</v>
      </c>
      <c r="B120" s="5">
        <f t="shared" si="13"/>
        <v>8864.7914999999994</v>
      </c>
      <c r="C120" s="5">
        <f t="shared" si="14"/>
        <v>35143.076000000001</v>
      </c>
      <c r="D120" s="5">
        <f t="shared" si="15"/>
        <v>90345.639500000005</v>
      </c>
      <c r="E120" s="13">
        <f t="shared" si="19"/>
        <v>57992.3315</v>
      </c>
      <c r="F120" s="13">
        <f t="shared" si="19"/>
        <v>18026.401000000002</v>
      </c>
      <c r="G120" s="13">
        <f t="shared" si="19"/>
        <v>18049.615000000002</v>
      </c>
      <c r="H120" s="13">
        <f t="shared" si="19"/>
        <v>31577.719499999999</v>
      </c>
      <c r="I120" s="13">
        <f t="shared" si="19"/>
        <v>32958.112999999998</v>
      </c>
      <c r="J120" s="13">
        <f t="shared" si="19"/>
        <v>38477.241499999996</v>
      </c>
      <c r="K120" s="13">
        <f t="shared" si="19"/>
        <v>90345.639500000005</v>
      </c>
      <c r="L120" s="13">
        <f t="shared" si="19"/>
        <v>15283.718000000003</v>
      </c>
      <c r="M120" s="13">
        <f t="shared" si="19"/>
        <v>8864.7914999999994</v>
      </c>
      <c r="N120" s="13">
        <f t="shared" si="19"/>
        <v>15965.939500000002</v>
      </c>
      <c r="O120" s="13">
        <f t="shared" si="19"/>
        <v>51790.835500000008</v>
      </c>
      <c r="P120" s="13">
        <f t="shared" si="19"/>
        <v>41003.224000000002</v>
      </c>
      <c r="Q120" s="13">
        <f t="shared" si="19"/>
        <v>37328.038999999997</v>
      </c>
      <c r="R120" s="13">
        <f t="shared" si="19"/>
        <v>47041.674500000001</v>
      </c>
    </row>
    <row r="121" spans="1:18">
      <c r="A121" s="4" t="s">
        <v>119</v>
      </c>
      <c r="B121" s="5">
        <f t="shared" si="13"/>
        <v>8864.7914999999994</v>
      </c>
      <c r="C121" s="5">
        <f t="shared" si="14"/>
        <v>35143.076000000001</v>
      </c>
      <c r="D121" s="5">
        <f t="shared" si="15"/>
        <v>90345.639500000005</v>
      </c>
      <c r="E121" s="13">
        <f t="shared" si="19"/>
        <v>57992.3315</v>
      </c>
      <c r="F121" s="13">
        <f t="shared" si="19"/>
        <v>18026.401000000002</v>
      </c>
      <c r="G121" s="13">
        <f t="shared" si="19"/>
        <v>18049.615000000002</v>
      </c>
      <c r="H121" s="13">
        <f t="shared" si="19"/>
        <v>31577.719499999999</v>
      </c>
      <c r="I121" s="13">
        <f t="shared" si="19"/>
        <v>32958.112999999998</v>
      </c>
      <c r="J121" s="13">
        <f t="shared" si="19"/>
        <v>38477.241499999996</v>
      </c>
      <c r="K121" s="13">
        <f t="shared" si="19"/>
        <v>90345.639500000005</v>
      </c>
      <c r="L121" s="13">
        <f t="shared" si="19"/>
        <v>15283.718000000003</v>
      </c>
      <c r="M121" s="13">
        <f t="shared" si="19"/>
        <v>8864.7914999999994</v>
      </c>
      <c r="N121" s="13">
        <f t="shared" si="19"/>
        <v>15965.939500000002</v>
      </c>
      <c r="O121" s="13">
        <f t="shared" si="19"/>
        <v>51790.835500000008</v>
      </c>
      <c r="P121" s="13">
        <f t="shared" si="19"/>
        <v>41003.224000000002</v>
      </c>
      <c r="Q121" s="13">
        <f t="shared" si="19"/>
        <v>37328.038999999997</v>
      </c>
      <c r="R121" s="13">
        <f t="shared" si="19"/>
        <v>47041.674500000001</v>
      </c>
    </row>
    <row r="122" spans="1:18">
      <c r="A122" s="4" t="s">
        <v>120</v>
      </c>
      <c r="B122" s="5">
        <f t="shared" si="13"/>
        <v>182.50000000000054</v>
      </c>
      <c r="C122" s="5">
        <f t="shared" si="14"/>
        <v>1095.0000000000014</v>
      </c>
      <c r="D122" s="5">
        <f t="shared" si="15"/>
        <v>3102.4999999999973</v>
      </c>
      <c r="E122" s="13">
        <f>4500*E77</f>
        <v>3102.4999999999973</v>
      </c>
      <c r="F122" s="13">
        <f t="shared" ref="F122:R122" si="20">4500*F77</f>
        <v>912.49999999999875</v>
      </c>
      <c r="G122" s="13">
        <f t="shared" si="20"/>
        <v>1095.0000000000034</v>
      </c>
      <c r="H122" s="13">
        <f t="shared" si="20"/>
        <v>547.49999999999761</v>
      </c>
      <c r="I122" s="13">
        <f t="shared" si="20"/>
        <v>2372.5000000000032</v>
      </c>
      <c r="J122" s="13">
        <f t="shared" si="20"/>
        <v>1094.9999999999993</v>
      </c>
      <c r="K122" s="13">
        <f t="shared" si="20"/>
        <v>729.9999999999942</v>
      </c>
      <c r="L122" s="13">
        <f t="shared" si="20"/>
        <v>2189.9999999999986</v>
      </c>
      <c r="M122" s="13">
        <f t="shared" si="20"/>
        <v>182.50000000000054</v>
      </c>
      <c r="N122" s="13">
        <f t="shared" si="20"/>
        <v>1094.9999999999993</v>
      </c>
      <c r="O122" s="13">
        <f t="shared" si="20"/>
        <v>729.99999999999818</v>
      </c>
      <c r="P122" s="13">
        <f t="shared" si="20"/>
        <v>1459.9999999999964</v>
      </c>
      <c r="Q122" s="13">
        <f t="shared" si="20"/>
        <v>2737.4999999999964</v>
      </c>
      <c r="R122" s="13">
        <f t="shared" si="20"/>
        <v>2554.9999999999995</v>
      </c>
    </row>
    <row r="123" spans="1:18">
      <c r="A123" s="4" t="s">
        <v>121</v>
      </c>
      <c r="B123" s="5">
        <f t="shared" si="13"/>
        <v>547.49999999999761</v>
      </c>
      <c r="C123" s="5">
        <f t="shared" si="14"/>
        <v>1095.0000000000055</v>
      </c>
      <c r="D123" s="5">
        <f t="shared" si="15"/>
        <v>2920.0000000000009</v>
      </c>
      <c r="E123" s="13">
        <f t="shared" ref="E123:R136" si="21">4500*E78</f>
        <v>2919.9999999999927</v>
      </c>
      <c r="F123" s="13">
        <f t="shared" si="21"/>
        <v>912.49999999999875</v>
      </c>
      <c r="G123" s="13">
        <f t="shared" si="21"/>
        <v>912.50000000000273</v>
      </c>
      <c r="H123" s="13">
        <f t="shared" si="21"/>
        <v>547.49999999999761</v>
      </c>
      <c r="I123" s="13">
        <f t="shared" si="21"/>
        <v>2554.9999999999995</v>
      </c>
      <c r="J123" s="13">
        <f t="shared" si="21"/>
        <v>912.49999999999875</v>
      </c>
      <c r="K123" s="13">
        <f t="shared" si="21"/>
        <v>729.9999999999942</v>
      </c>
      <c r="L123" s="13">
        <f t="shared" si="21"/>
        <v>2372.5000000000032</v>
      </c>
      <c r="M123" s="13">
        <f t="shared" si="21"/>
        <v>547.50000000000171</v>
      </c>
      <c r="N123" s="13">
        <f t="shared" si="21"/>
        <v>1277.500000000008</v>
      </c>
      <c r="O123" s="13">
        <f t="shared" si="21"/>
        <v>729.9999999999942</v>
      </c>
      <c r="P123" s="13">
        <f t="shared" si="21"/>
        <v>1642.5000000000009</v>
      </c>
      <c r="Q123" s="13">
        <f t="shared" si="21"/>
        <v>2554.9999999999995</v>
      </c>
      <c r="R123" s="13">
        <f t="shared" si="21"/>
        <v>2920.0000000000009</v>
      </c>
    </row>
    <row r="124" spans="1:18">
      <c r="A124" s="4" t="s">
        <v>122</v>
      </c>
      <c r="B124" s="5">
        <f t="shared" si="13"/>
        <v>365.00000000000108</v>
      </c>
      <c r="C124" s="5">
        <f t="shared" si="14"/>
        <v>1186.2500000000016</v>
      </c>
      <c r="D124" s="5">
        <f t="shared" si="15"/>
        <v>3102.4999999999973</v>
      </c>
      <c r="E124" s="13">
        <f t="shared" si="21"/>
        <v>3102.4999999999973</v>
      </c>
      <c r="F124" s="13">
        <f t="shared" si="21"/>
        <v>912.49999999999477</v>
      </c>
      <c r="G124" s="13">
        <f t="shared" si="21"/>
        <v>1094.9999999999993</v>
      </c>
      <c r="H124" s="13">
        <f t="shared" si="21"/>
        <v>547.49999999999761</v>
      </c>
      <c r="I124" s="13">
        <f t="shared" si="21"/>
        <v>2372.5000000000032</v>
      </c>
      <c r="J124" s="13">
        <f t="shared" si="21"/>
        <v>1095.0000000000034</v>
      </c>
      <c r="K124" s="13">
        <f t="shared" si="21"/>
        <v>729.9999999999942</v>
      </c>
      <c r="L124" s="13">
        <f t="shared" si="21"/>
        <v>2372.499999999995</v>
      </c>
      <c r="M124" s="13">
        <f t="shared" si="21"/>
        <v>365.00000000000108</v>
      </c>
      <c r="N124" s="13">
        <f t="shared" si="21"/>
        <v>1277.4999999999998</v>
      </c>
      <c r="O124" s="13">
        <f t="shared" si="21"/>
        <v>729.9999999999942</v>
      </c>
      <c r="P124" s="13">
        <f t="shared" si="21"/>
        <v>1460.0000000000043</v>
      </c>
      <c r="Q124" s="13">
        <f t="shared" si="21"/>
        <v>2554.9999999999995</v>
      </c>
      <c r="R124" s="13">
        <f t="shared" si="21"/>
        <v>2919.9999999999927</v>
      </c>
    </row>
    <row r="125" spans="1:18">
      <c r="A125" s="4" t="s">
        <v>123</v>
      </c>
      <c r="B125" s="5">
        <f t="shared" si="13"/>
        <v>547.49999999999761</v>
      </c>
      <c r="C125" s="5">
        <f t="shared" si="14"/>
        <v>11588.749999999996</v>
      </c>
      <c r="D125" s="5">
        <f t="shared" si="15"/>
        <v>20804.999999999989</v>
      </c>
      <c r="E125" s="13">
        <f t="shared" si="21"/>
        <v>11679.999999999995</v>
      </c>
      <c r="F125" s="13">
        <f t="shared" si="21"/>
        <v>5475.0000000000009</v>
      </c>
      <c r="G125" s="13">
        <f t="shared" si="21"/>
        <v>5657.4999999999973</v>
      </c>
      <c r="H125" s="13">
        <f t="shared" si="21"/>
        <v>547.49999999999761</v>
      </c>
      <c r="I125" s="13">
        <f t="shared" si="21"/>
        <v>16425.000000000025</v>
      </c>
      <c r="J125" s="13">
        <f t="shared" si="21"/>
        <v>7117.5000000000018</v>
      </c>
      <c r="K125" s="13">
        <f t="shared" si="21"/>
        <v>729.9999999999942</v>
      </c>
      <c r="L125" s="13">
        <f t="shared" si="21"/>
        <v>14235.000000000004</v>
      </c>
      <c r="M125" s="13">
        <f t="shared" si="21"/>
        <v>20804.999999999989</v>
      </c>
      <c r="N125" s="13">
        <f t="shared" si="21"/>
        <v>17154.999999999996</v>
      </c>
      <c r="O125" s="13">
        <f t="shared" si="21"/>
        <v>4197.4999999999764</v>
      </c>
      <c r="P125" s="13">
        <f t="shared" si="21"/>
        <v>11497.499999999998</v>
      </c>
      <c r="Q125" s="13">
        <f t="shared" si="21"/>
        <v>15329.999999999982</v>
      </c>
      <c r="R125" s="13">
        <f t="shared" si="21"/>
        <v>13869.999999999995</v>
      </c>
    </row>
    <row r="126" spans="1:18">
      <c r="A126" s="4" t="s">
        <v>124</v>
      </c>
      <c r="B126" s="5">
        <f t="shared" si="13"/>
        <v>182.50000000000054</v>
      </c>
      <c r="C126" s="5">
        <f t="shared" si="14"/>
        <v>1095.0000000000032</v>
      </c>
      <c r="D126" s="5">
        <f t="shared" si="15"/>
        <v>3102.4999999999973</v>
      </c>
      <c r="E126" s="13">
        <f t="shared" si="21"/>
        <v>3102.4999999999973</v>
      </c>
      <c r="F126" s="13">
        <f t="shared" si="21"/>
        <v>912.49999999999875</v>
      </c>
      <c r="G126" s="13">
        <f t="shared" si="21"/>
        <v>729.99999999999818</v>
      </c>
      <c r="H126" s="13">
        <f t="shared" si="21"/>
        <v>547.50000000000568</v>
      </c>
      <c r="I126" s="13">
        <f t="shared" si="21"/>
        <v>2372.499999999995</v>
      </c>
      <c r="J126" s="13">
        <f t="shared" si="21"/>
        <v>912.50000000000671</v>
      </c>
      <c r="K126" s="13">
        <f t="shared" si="21"/>
        <v>547.50000000000568</v>
      </c>
      <c r="L126" s="13">
        <f t="shared" si="21"/>
        <v>2189.9999999999986</v>
      </c>
      <c r="M126" s="13">
        <f t="shared" si="21"/>
        <v>182.50000000000054</v>
      </c>
      <c r="N126" s="13">
        <f t="shared" si="21"/>
        <v>1277.4999999999998</v>
      </c>
      <c r="O126" s="13">
        <f t="shared" si="21"/>
        <v>547.49999999999761</v>
      </c>
      <c r="P126" s="13">
        <f t="shared" si="21"/>
        <v>1459.9999999999964</v>
      </c>
      <c r="Q126" s="13">
        <f t="shared" si="21"/>
        <v>2372.499999999995</v>
      </c>
      <c r="R126" s="13">
        <f t="shared" si="21"/>
        <v>2919.9999999999927</v>
      </c>
    </row>
    <row r="127" spans="1:18">
      <c r="A127" s="4" t="s">
        <v>125</v>
      </c>
      <c r="B127" s="5">
        <f t="shared" si="13"/>
        <v>547.50000000000568</v>
      </c>
      <c r="C127" s="5">
        <f t="shared" si="14"/>
        <v>2646.25</v>
      </c>
      <c r="D127" s="5">
        <f t="shared" si="15"/>
        <v>11315.000000000002</v>
      </c>
      <c r="E127" s="13">
        <f t="shared" si="21"/>
        <v>11315.000000000002</v>
      </c>
      <c r="F127" s="13">
        <f t="shared" si="21"/>
        <v>2737.5000000000005</v>
      </c>
      <c r="G127" s="13">
        <f t="shared" si="21"/>
        <v>2189.9999999999986</v>
      </c>
      <c r="H127" s="13">
        <f t="shared" si="21"/>
        <v>547.50000000000568</v>
      </c>
      <c r="I127" s="13">
        <f t="shared" si="21"/>
        <v>3650.0000000000109</v>
      </c>
      <c r="J127" s="13">
        <f t="shared" si="21"/>
        <v>2554.9999999999995</v>
      </c>
      <c r="K127" s="13">
        <f t="shared" si="21"/>
        <v>547.50000000000568</v>
      </c>
      <c r="L127" s="13">
        <f t="shared" si="21"/>
        <v>4380.0000000000055</v>
      </c>
      <c r="M127" s="13">
        <f t="shared" si="21"/>
        <v>1642.499999999997</v>
      </c>
      <c r="N127" s="13">
        <f t="shared" si="21"/>
        <v>4197.5000000000009</v>
      </c>
      <c r="O127" s="13">
        <f t="shared" si="21"/>
        <v>1824.9999999999975</v>
      </c>
      <c r="P127" s="13">
        <f t="shared" si="21"/>
        <v>2554.9999999999995</v>
      </c>
      <c r="Q127" s="13">
        <f t="shared" si="21"/>
        <v>4562.5000000000018</v>
      </c>
      <c r="R127" s="13">
        <f t="shared" si="21"/>
        <v>7299.9999999999982</v>
      </c>
    </row>
    <row r="128" spans="1:18">
      <c r="A128" s="4" t="s">
        <v>126</v>
      </c>
      <c r="B128" s="5">
        <f t="shared" si="13"/>
        <v>547.50000000000568</v>
      </c>
      <c r="C128" s="5">
        <f t="shared" si="14"/>
        <v>14599.999999999996</v>
      </c>
      <c r="D128" s="5">
        <f t="shared" si="15"/>
        <v>22264.999999999996</v>
      </c>
      <c r="E128" s="13">
        <f t="shared" si="21"/>
        <v>19892.5</v>
      </c>
      <c r="F128" s="13">
        <f t="shared" si="21"/>
        <v>7299.9999999999982</v>
      </c>
      <c r="G128" s="13">
        <f t="shared" si="21"/>
        <v>6752.4999999999927</v>
      </c>
      <c r="H128" s="13">
        <f t="shared" si="21"/>
        <v>547.50000000000568</v>
      </c>
      <c r="I128" s="13">
        <f t="shared" si="21"/>
        <v>17519.999999999989</v>
      </c>
      <c r="J128" s="13">
        <f t="shared" si="21"/>
        <v>8942.5000000000146</v>
      </c>
      <c r="K128" s="13">
        <f t="shared" si="21"/>
        <v>547.50000000000568</v>
      </c>
      <c r="L128" s="13">
        <f t="shared" si="21"/>
        <v>16425.000000000011</v>
      </c>
      <c r="M128" s="13">
        <f t="shared" si="21"/>
        <v>22264.999999999996</v>
      </c>
      <c r="N128" s="13">
        <f t="shared" si="21"/>
        <v>20257.500000000011</v>
      </c>
      <c r="O128" s="13">
        <f t="shared" si="21"/>
        <v>5292.5000000000036</v>
      </c>
      <c r="P128" s="13">
        <f t="shared" si="21"/>
        <v>12774.999999999982</v>
      </c>
      <c r="Q128" s="13">
        <f t="shared" si="21"/>
        <v>17155.000000000011</v>
      </c>
      <c r="R128" s="13">
        <f t="shared" si="21"/>
        <v>18432.499999999996</v>
      </c>
    </row>
    <row r="129" spans="1:18">
      <c r="A129" s="4" t="s">
        <v>127</v>
      </c>
      <c r="B129" s="5">
        <f t="shared" si="13"/>
        <v>182.50000000000054</v>
      </c>
      <c r="C129" s="5">
        <f t="shared" si="14"/>
        <v>1095.0000000000014</v>
      </c>
      <c r="D129" s="5">
        <f t="shared" si="15"/>
        <v>3102.4999999999973</v>
      </c>
      <c r="E129" s="13">
        <f t="shared" si="21"/>
        <v>3102.4999999999973</v>
      </c>
      <c r="F129" s="13">
        <f t="shared" si="21"/>
        <v>912.49999999999477</v>
      </c>
      <c r="G129" s="13">
        <f t="shared" si="21"/>
        <v>912.49999999999875</v>
      </c>
      <c r="H129" s="13">
        <f t="shared" si="21"/>
        <v>547.50000000000171</v>
      </c>
      <c r="I129" s="13">
        <f t="shared" si="21"/>
        <v>2189.9999999999986</v>
      </c>
      <c r="J129" s="13">
        <f t="shared" si="21"/>
        <v>912.50000000000273</v>
      </c>
      <c r="K129" s="13">
        <f t="shared" si="21"/>
        <v>547.49999999999761</v>
      </c>
      <c r="L129" s="13">
        <f t="shared" si="21"/>
        <v>2007.4999999999861</v>
      </c>
      <c r="M129" s="13">
        <f t="shared" si="21"/>
        <v>182.50000000000054</v>
      </c>
      <c r="N129" s="13">
        <f t="shared" si="21"/>
        <v>1277.4999999999998</v>
      </c>
      <c r="O129" s="13">
        <f t="shared" si="21"/>
        <v>547.49999999999761</v>
      </c>
      <c r="P129" s="13">
        <f t="shared" si="21"/>
        <v>1277.4999999999998</v>
      </c>
      <c r="Q129" s="13">
        <f t="shared" si="21"/>
        <v>2737.4999999999964</v>
      </c>
      <c r="R129" s="13">
        <f t="shared" si="21"/>
        <v>2737.4999999999964</v>
      </c>
    </row>
    <row r="130" spans="1:18">
      <c r="A130" s="4" t="s">
        <v>128</v>
      </c>
      <c r="B130" s="5">
        <f t="shared" ref="B130:B151" si="22">MIN(E130:R130)</f>
        <v>547.49999999999761</v>
      </c>
      <c r="C130" s="5">
        <f t="shared" ref="C130:C151" si="23">MEDIAN(E130:R130)</f>
        <v>11679.999999999996</v>
      </c>
      <c r="D130" s="5">
        <f t="shared" ref="D130:D151" si="24">MAX(E130:R130)</f>
        <v>20987.499999999996</v>
      </c>
      <c r="E130" s="13">
        <f t="shared" si="21"/>
        <v>11862.499999999993</v>
      </c>
      <c r="F130" s="13">
        <f t="shared" si="21"/>
        <v>5475.0000000000009</v>
      </c>
      <c r="G130" s="13">
        <f t="shared" si="21"/>
        <v>5475.0000000000009</v>
      </c>
      <c r="H130" s="13">
        <f t="shared" si="21"/>
        <v>547.50000000000171</v>
      </c>
      <c r="I130" s="13">
        <f t="shared" si="21"/>
        <v>16607.499999999996</v>
      </c>
      <c r="J130" s="13">
        <f t="shared" si="21"/>
        <v>7482.4999999999945</v>
      </c>
      <c r="K130" s="13">
        <f t="shared" si="21"/>
        <v>547.49999999999761</v>
      </c>
      <c r="L130" s="13">
        <f t="shared" si="21"/>
        <v>14782.5</v>
      </c>
      <c r="M130" s="13">
        <f t="shared" si="21"/>
        <v>20987.499999999996</v>
      </c>
      <c r="N130" s="13">
        <f t="shared" si="21"/>
        <v>17885.000000000015</v>
      </c>
      <c r="O130" s="13">
        <f t="shared" si="21"/>
        <v>4380.0000000000136</v>
      </c>
      <c r="P130" s="13">
        <f t="shared" si="21"/>
        <v>11497.499999999998</v>
      </c>
      <c r="Q130" s="13">
        <f t="shared" si="21"/>
        <v>15695.000000000007</v>
      </c>
      <c r="R130" s="13">
        <f t="shared" si="21"/>
        <v>14052.499999999998</v>
      </c>
    </row>
    <row r="131" spans="1:18">
      <c r="A131" s="4" t="s">
        <v>129</v>
      </c>
      <c r="B131" s="5">
        <f t="shared" si="22"/>
        <v>547.50000000000171</v>
      </c>
      <c r="C131" s="5">
        <f t="shared" si="23"/>
        <v>2737.5000000000023</v>
      </c>
      <c r="D131" s="5">
        <f t="shared" si="24"/>
        <v>11132.500000000005</v>
      </c>
      <c r="E131" s="13">
        <f t="shared" si="21"/>
        <v>11132.500000000005</v>
      </c>
      <c r="F131" s="13">
        <f t="shared" si="21"/>
        <v>2737.5000000000005</v>
      </c>
      <c r="G131" s="13">
        <f t="shared" si="21"/>
        <v>2189.9999999999986</v>
      </c>
      <c r="H131" s="13">
        <f t="shared" si="21"/>
        <v>547.50000000000171</v>
      </c>
      <c r="I131" s="13">
        <f t="shared" si="21"/>
        <v>3649.999999999995</v>
      </c>
      <c r="J131" s="13">
        <f t="shared" si="21"/>
        <v>2554.9999999999995</v>
      </c>
      <c r="K131" s="13">
        <f t="shared" si="21"/>
        <v>547.50000000000568</v>
      </c>
      <c r="L131" s="13">
        <f t="shared" si="21"/>
        <v>4562.4999999999936</v>
      </c>
      <c r="M131" s="13">
        <f t="shared" si="21"/>
        <v>1825.0000000000016</v>
      </c>
      <c r="N131" s="13">
        <f t="shared" si="21"/>
        <v>4379.9999999999973</v>
      </c>
      <c r="O131" s="13">
        <f t="shared" si="21"/>
        <v>1824.9999999999975</v>
      </c>
      <c r="P131" s="13">
        <f t="shared" si="21"/>
        <v>2737.5000000000041</v>
      </c>
      <c r="Q131" s="13">
        <f t="shared" si="21"/>
        <v>4379.9999999999973</v>
      </c>
      <c r="R131" s="13">
        <f t="shared" si="21"/>
        <v>7482.4999999999945</v>
      </c>
    </row>
    <row r="132" spans="1:18">
      <c r="A132" s="4" t="s">
        <v>130</v>
      </c>
      <c r="B132" s="5">
        <f t="shared" si="22"/>
        <v>547.50000000000171</v>
      </c>
      <c r="C132" s="5">
        <f t="shared" si="23"/>
        <v>14873.750000000004</v>
      </c>
      <c r="D132" s="5">
        <f t="shared" si="24"/>
        <v>22447.5</v>
      </c>
      <c r="E132" s="13">
        <f t="shared" si="21"/>
        <v>19892.5</v>
      </c>
      <c r="F132" s="13">
        <f t="shared" si="21"/>
        <v>7299.9999999999982</v>
      </c>
      <c r="G132" s="13">
        <f t="shared" si="21"/>
        <v>6752.5</v>
      </c>
      <c r="H132" s="13">
        <f t="shared" si="21"/>
        <v>547.50000000000171</v>
      </c>
      <c r="I132" s="13">
        <f t="shared" si="21"/>
        <v>18067.500000000004</v>
      </c>
      <c r="J132" s="13">
        <f t="shared" si="21"/>
        <v>8942.4999999999982</v>
      </c>
      <c r="K132" s="13">
        <f t="shared" si="21"/>
        <v>547.50000000000568</v>
      </c>
      <c r="L132" s="13">
        <f t="shared" si="21"/>
        <v>16972.500000000007</v>
      </c>
      <c r="M132" s="13">
        <f t="shared" si="21"/>
        <v>22447.5</v>
      </c>
      <c r="N132" s="13">
        <f t="shared" si="21"/>
        <v>20805.000000000007</v>
      </c>
      <c r="O132" s="13">
        <f t="shared" si="21"/>
        <v>5292.5000000000036</v>
      </c>
      <c r="P132" s="13">
        <f t="shared" si="21"/>
        <v>12774.999999999998</v>
      </c>
      <c r="Q132" s="13">
        <f t="shared" si="21"/>
        <v>17337.5</v>
      </c>
      <c r="R132" s="13">
        <f t="shared" si="21"/>
        <v>18797.500000000004</v>
      </c>
    </row>
    <row r="133" spans="1:18">
      <c r="A133" s="4" t="s">
        <v>131</v>
      </c>
      <c r="B133" s="5">
        <f t="shared" si="22"/>
        <v>1824.9999999999975</v>
      </c>
      <c r="C133" s="5">
        <f t="shared" si="23"/>
        <v>8577.5000000000073</v>
      </c>
      <c r="D133" s="5">
        <f t="shared" si="24"/>
        <v>15877.499999999996</v>
      </c>
      <c r="E133" s="13">
        <f t="shared" si="21"/>
        <v>15877.499999999996</v>
      </c>
      <c r="F133" s="13">
        <f t="shared" si="21"/>
        <v>10767.499999999996</v>
      </c>
      <c r="G133" s="13">
        <f t="shared" si="21"/>
        <v>8760.0000000000109</v>
      </c>
      <c r="H133" s="13">
        <f t="shared" si="21"/>
        <v>12409.999999999989</v>
      </c>
      <c r="I133" s="13">
        <f t="shared" si="21"/>
        <v>14782.5</v>
      </c>
      <c r="J133" s="13">
        <f t="shared" si="21"/>
        <v>5292.5000000000036</v>
      </c>
      <c r="K133" s="13">
        <f t="shared" si="21"/>
        <v>6752.5000000000082</v>
      </c>
      <c r="L133" s="13">
        <f t="shared" si="21"/>
        <v>14417.499999999991</v>
      </c>
      <c r="M133" s="13">
        <f t="shared" si="21"/>
        <v>5840.0000000000018</v>
      </c>
      <c r="N133" s="13">
        <f t="shared" si="21"/>
        <v>13504.999999999985</v>
      </c>
      <c r="O133" s="13">
        <f t="shared" si="21"/>
        <v>1824.9999999999975</v>
      </c>
      <c r="P133" s="13">
        <f t="shared" si="21"/>
        <v>6204.9999999999945</v>
      </c>
      <c r="Q133" s="13">
        <f t="shared" si="21"/>
        <v>8395.0000000000018</v>
      </c>
      <c r="R133" s="13">
        <f t="shared" si="21"/>
        <v>6752.5</v>
      </c>
    </row>
    <row r="134" spans="1:18">
      <c r="A134" s="4" t="s">
        <v>132</v>
      </c>
      <c r="B134" s="5">
        <f t="shared" si="22"/>
        <v>2919.9999999999927</v>
      </c>
      <c r="C134" s="5">
        <f t="shared" si="23"/>
        <v>10767.500000000007</v>
      </c>
      <c r="D134" s="5">
        <f t="shared" si="24"/>
        <v>23907.500000000004</v>
      </c>
      <c r="E134" s="13">
        <f t="shared" si="21"/>
        <v>23907.500000000004</v>
      </c>
      <c r="F134" s="13">
        <f t="shared" si="21"/>
        <v>12592.499999999995</v>
      </c>
      <c r="G134" s="13">
        <f t="shared" si="21"/>
        <v>10037.499999999995</v>
      </c>
      <c r="H134" s="13">
        <f t="shared" si="21"/>
        <v>12409.999999999989</v>
      </c>
      <c r="I134" s="13">
        <f t="shared" si="21"/>
        <v>16059.999999999984</v>
      </c>
      <c r="J134" s="13">
        <f t="shared" si="21"/>
        <v>6934.9999999999973</v>
      </c>
      <c r="K134" s="13">
        <f t="shared" si="21"/>
        <v>6752.5000000000082</v>
      </c>
      <c r="L134" s="13">
        <f t="shared" si="21"/>
        <v>16790.000000000004</v>
      </c>
      <c r="M134" s="13">
        <f t="shared" si="21"/>
        <v>7117.5000000000018</v>
      </c>
      <c r="N134" s="13">
        <f t="shared" si="21"/>
        <v>16607.500000000015</v>
      </c>
      <c r="O134" s="13">
        <f t="shared" si="21"/>
        <v>2919.9999999999927</v>
      </c>
      <c r="P134" s="13">
        <f t="shared" si="21"/>
        <v>7482.5000000000109</v>
      </c>
      <c r="Q134" s="13">
        <f t="shared" si="21"/>
        <v>10219.999999999998</v>
      </c>
      <c r="R134" s="13">
        <f t="shared" si="21"/>
        <v>11315.000000000018</v>
      </c>
    </row>
    <row r="135" spans="1:18">
      <c r="A135" s="4" t="s">
        <v>133</v>
      </c>
      <c r="B135" s="5">
        <f t="shared" si="22"/>
        <v>6570.00000000002</v>
      </c>
      <c r="C135" s="5">
        <f t="shared" si="23"/>
        <v>20166.249999999993</v>
      </c>
      <c r="D135" s="5">
        <f t="shared" si="24"/>
        <v>33397.499999999985</v>
      </c>
      <c r="E135" s="13">
        <f t="shared" si="21"/>
        <v>32667.499999999982</v>
      </c>
      <c r="F135" s="13">
        <f t="shared" si="21"/>
        <v>17154.999999999996</v>
      </c>
      <c r="G135" s="13">
        <f t="shared" si="21"/>
        <v>14782.500000000016</v>
      </c>
      <c r="H135" s="13">
        <f t="shared" si="21"/>
        <v>12409.999999999989</v>
      </c>
      <c r="I135" s="13">
        <f t="shared" si="21"/>
        <v>30295.000000000018</v>
      </c>
      <c r="J135" s="13">
        <f t="shared" si="21"/>
        <v>13139.999999999991</v>
      </c>
      <c r="K135" s="13">
        <f t="shared" si="21"/>
        <v>6752.5000000000082</v>
      </c>
      <c r="L135" s="13">
        <f t="shared" si="21"/>
        <v>29382.499999999996</v>
      </c>
      <c r="M135" s="13">
        <f t="shared" si="21"/>
        <v>27922.499999999993</v>
      </c>
      <c r="N135" s="13">
        <f t="shared" si="21"/>
        <v>33397.499999999985</v>
      </c>
      <c r="O135" s="13">
        <f t="shared" si="21"/>
        <v>6570.00000000002</v>
      </c>
      <c r="P135" s="13">
        <f t="shared" si="21"/>
        <v>17519.999999999989</v>
      </c>
      <c r="Q135" s="13">
        <f t="shared" si="21"/>
        <v>23359.999999999989</v>
      </c>
      <c r="R135" s="13">
        <f t="shared" si="21"/>
        <v>22812.499999999993</v>
      </c>
    </row>
    <row r="136" spans="1:18">
      <c r="A136" s="4" t="s">
        <v>134</v>
      </c>
      <c r="B136" s="5">
        <f t="shared" si="22"/>
        <v>364.9999999999971</v>
      </c>
      <c r="C136" s="5">
        <f t="shared" si="23"/>
        <v>1095.0000000000032</v>
      </c>
      <c r="D136" s="5">
        <f t="shared" si="24"/>
        <v>2920.0000000000009</v>
      </c>
      <c r="E136" s="13">
        <f t="shared" si="21"/>
        <v>2920.0000000000009</v>
      </c>
      <c r="F136" s="13">
        <f t="shared" si="21"/>
        <v>912.49999999999875</v>
      </c>
      <c r="G136" s="13">
        <f t="shared" si="21"/>
        <v>912.50000000000273</v>
      </c>
      <c r="H136" s="13">
        <f t="shared" si="21"/>
        <v>547.49999999999761</v>
      </c>
      <c r="I136" s="13">
        <f t="shared" si="21"/>
        <v>2372.5000000000032</v>
      </c>
      <c r="J136" s="13">
        <f t="shared" si="21"/>
        <v>1095.0000000000073</v>
      </c>
      <c r="K136" s="13">
        <f t="shared" si="21"/>
        <v>547.50000000000568</v>
      </c>
      <c r="L136" s="13">
        <f t="shared" si="21"/>
        <v>2189.9999999999986</v>
      </c>
      <c r="M136" s="13">
        <f t="shared" si="21"/>
        <v>364.9999999999971</v>
      </c>
      <c r="N136" s="13">
        <f t="shared" si="21"/>
        <v>1094.9999999999993</v>
      </c>
      <c r="O136" s="13">
        <f t="shared" si="21"/>
        <v>730.00000000000216</v>
      </c>
      <c r="P136" s="13">
        <f t="shared" si="21"/>
        <v>1460.0000000000043</v>
      </c>
      <c r="Q136" s="13">
        <f t="shared" si="21"/>
        <v>2372.5000000000032</v>
      </c>
      <c r="R136" s="13">
        <f t="shared" si="21"/>
        <v>2737.4999999999964</v>
      </c>
    </row>
    <row r="137" spans="1:18">
      <c r="A137" s="4" t="s">
        <v>135</v>
      </c>
      <c r="B137" s="5">
        <f t="shared" si="22"/>
        <v>23542.5</v>
      </c>
      <c r="C137" s="5">
        <f t="shared" si="23"/>
        <v>38233.75</v>
      </c>
      <c r="D137" s="5">
        <f t="shared" si="24"/>
        <v>64422.5</v>
      </c>
      <c r="E137" s="13">
        <f>4500*S47</f>
        <v>41975</v>
      </c>
      <c r="F137" s="13">
        <f t="shared" ref="F137:R151" si="25">4500*T47</f>
        <v>23725</v>
      </c>
      <c r="G137" s="13">
        <f t="shared" si="25"/>
        <v>24637.5</v>
      </c>
      <c r="H137" s="13">
        <f t="shared" si="25"/>
        <v>47815</v>
      </c>
      <c r="I137" s="13">
        <f t="shared" si="25"/>
        <v>64422.5</v>
      </c>
      <c r="J137" s="13">
        <f t="shared" si="25"/>
        <v>25915</v>
      </c>
      <c r="K137" s="13">
        <f t="shared" si="25"/>
        <v>60407.500000000007</v>
      </c>
      <c r="L137" s="13">
        <f t="shared" si="25"/>
        <v>41975</v>
      </c>
      <c r="M137" s="13">
        <f t="shared" si="25"/>
        <v>28835</v>
      </c>
      <c r="N137" s="13">
        <f t="shared" si="25"/>
        <v>29747.500000000004</v>
      </c>
      <c r="O137" s="13">
        <f t="shared" si="25"/>
        <v>34492.5</v>
      </c>
      <c r="P137" s="13">
        <f t="shared" si="25"/>
        <v>48910.000000000007</v>
      </c>
      <c r="Q137" s="13">
        <f t="shared" si="25"/>
        <v>42157.5</v>
      </c>
      <c r="R137" s="13">
        <f t="shared" si="25"/>
        <v>23542.5</v>
      </c>
    </row>
    <row r="138" spans="1:18">
      <c r="A138" s="4" t="s">
        <v>136</v>
      </c>
      <c r="B138" s="5">
        <f t="shared" si="22"/>
        <v>23907.499999999996</v>
      </c>
      <c r="C138" s="5">
        <f t="shared" si="23"/>
        <v>42066.25</v>
      </c>
      <c r="D138" s="5">
        <f t="shared" si="24"/>
        <v>64422.500000000015</v>
      </c>
      <c r="E138" s="13">
        <f t="shared" ref="E138:E151" si="26">4500*S48</f>
        <v>42157.5</v>
      </c>
      <c r="F138" s="13">
        <f t="shared" si="25"/>
        <v>23907.499999999996</v>
      </c>
      <c r="G138" s="13">
        <f t="shared" si="25"/>
        <v>24820</v>
      </c>
      <c r="H138" s="13">
        <f t="shared" si="25"/>
        <v>47815</v>
      </c>
      <c r="I138" s="13">
        <f t="shared" si="25"/>
        <v>64422.500000000015</v>
      </c>
      <c r="J138" s="13">
        <f t="shared" si="25"/>
        <v>26097.500000000007</v>
      </c>
      <c r="K138" s="13">
        <f t="shared" si="25"/>
        <v>60407.500000000007</v>
      </c>
      <c r="L138" s="13">
        <f t="shared" si="25"/>
        <v>41974.999999999993</v>
      </c>
      <c r="M138" s="13">
        <f t="shared" si="25"/>
        <v>28652.5</v>
      </c>
      <c r="N138" s="13">
        <f t="shared" si="25"/>
        <v>29747.499999999993</v>
      </c>
      <c r="O138" s="13">
        <f t="shared" si="25"/>
        <v>44347.5</v>
      </c>
      <c r="P138" s="13">
        <f t="shared" si="25"/>
        <v>49092.499999999985</v>
      </c>
      <c r="Q138" s="13">
        <f t="shared" si="25"/>
        <v>42340</v>
      </c>
      <c r="R138" s="13">
        <f t="shared" si="25"/>
        <v>35952.499999999993</v>
      </c>
    </row>
    <row r="139" spans="1:18">
      <c r="A139" s="4" t="s">
        <v>137</v>
      </c>
      <c r="B139" s="5">
        <f t="shared" si="22"/>
        <v>23907.5</v>
      </c>
      <c r="C139" s="5">
        <f t="shared" si="23"/>
        <v>42157.5</v>
      </c>
      <c r="D139" s="5">
        <f t="shared" si="24"/>
        <v>64787.5</v>
      </c>
      <c r="E139" s="13">
        <f t="shared" si="26"/>
        <v>42157.5</v>
      </c>
      <c r="F139" s="13">
        <f t="shared" si="25"/>
        <v>23907.5</v>
      </c>
      <c r="G139" s="13">
        <f t="shared" si="25"/>
        <v>24820</v>
      </c>
      <c r="H139" s="13">
        <f t="shared" si="25"/>
        <v>47815</v>
      </c>
      <c r="I139" s="13">
        <f t="shared" si="25"/>
        <v>64787.5</v>
      </c>
      <c r="J139" s="13">
        <f t="shared" si="25"/>
        <v>26097.499999999996</v>
      </c>
      <c r="K139" s="13">
        <f t="shared" si="25"/>
        <v>60407.500000000007</v>
      </c>
      <c r="L139" s="13">
        <f t="shared" si="25"/>
        <v>42157.5</v>
      </c>
      <c r="M139" s="13">
        <f t="shared" si="25"/>
        <v>29200</v>
      </c>
      <c r="N139" s="13">
        <f t="shared" si="25"/>
        <v>29930</v>
      </c>
      <c r="O139" s="13">
        <f t="shared" si="25"/>
        <v>44347.5</v>
      </c>
      <c r="P139" s="13">
        <f t="shared" si="25"/>
        <v>49275</v>
      </c>
      <c r="Q139" s="13">
        <f t="shared" si="25"/>
        <v>42340</v>
      </c>
      <c r="R139" s="13">
        <f t="shared" si="25"/>
        <v>35952.5</v>
      </c>
    </row>
    <row r="140" spans="1:18">
      <c r="A140" s="4" t="s">
        <v>138</v>
      </c>
      <c r="B140" s="5">
        <f t="shared" si="22"/>
        <v>47815</v>
      </c>
      <c r="C140" s="5">
        <f t="shared" si="23"/>
        <v>71540</v>
      </c>
      <c r="D140" s="5">
        <f t="shared" si="24"/>
        <v>153482.5</v>
      </c>
      <c r="E140" s="13">
        <f t="shared" si="26"/>
        <v>66977.5</v>
      </c>
      <c r="F140" s="13">
        <f t="shared" si="25"/>
        <v>51100</v>
      </c>
      <c r="G140" s="13">
        <f t="shared" si="25"/>
        <v>55480.000000000007</v>
      </c>
      <c r="H140" s="13">
        <f t="shared" si="25"/>
        <v>47815</v>
      </c>
      <c r="I140" s="13">
        <f t="shared" si="25"/>
        <v>153482.5</v>
      </c>
      <c r="J140" s="13">
        <f t="shared" si="25"/>
        <v>71175</v>
      </c>
      <c r="K140" s="13">
        <f t="shared" si="25"/>
        <v>60407.500000000007</v>
      </c>
      <c r="L140" s="13">
        <f t="shared" si="25"/>
        <v>68620</v>
      </c>
      <c r="M140" s="13">
        <f t="shared" si="25"/>
        <v>97820.000000000015</v>
      </c>
      <c r="N140" s="13">
        <f t="shared" si="25"/>
        <v>84132.5</v>
      </c>
      <c r="O140" s="13">
        <f t="shared" si="25"/>
        <v>94535</v>
      </c>
      <c r="P140" s="13">
        <f t="shared" si="25"/>
        <v>131400</v>
      </c>
      <c r="Q140" s="13">
        <f t="shared" si="25"/>
        <v>96360</v>
      </c>
      <c r="R140" s="13">
        <f t="shared" si="25"/>
        <v>71905</v>
      </c>
    </row>
    <row r="141" spans="1:18">
      <c r="A141" s="4" t="s">
        <v>139</v>
      </c>
      <c r="B141" s="5">
        <f t="shared" si="22"/>
        <v>24090</v>
      </c>
      <c r="C141" s="5">
        <f t="shared" si="23"/>
        <v>42248.75</v>
      </c>
      <c r="D141" s="5">
        <f t="shared" si="24"/>
        <v>64787.500000000015</v>
      </c>
      <c r="E141" s="13">
        <f t="shared" si="26"/>
        <v>42157.5</v>
      </c>
      <c r="F141" s="13">
        <f t="shared" si="25"/>
        <v>24090</v>
      </c>
      <c r="G141" s="13">
        <f t="shared" si="25"/>
        <v>25002.500000000007</v>
      </c>
      <c r="H141" s="13">
        <f t="shared" si="25"/>
        <v>47997.5</v>
      </c>
      <c r="I141" s="13">
        <f t="shared" si="25"/>
        <v>64787.500000000015</v>
      </c>
      <c r="J141" s="13">
        <f t="shared" si="25"/>
        <v>26280</v>
      </c>
      <c r="K141" s="13">
        <f t="shared" si="25"/>
        <v>61502.499999999978</v>
      </c>
      <c r="L141" s="13">
        <f t="shared" si="25"/>
        <v>42339.999999999993</v>
      </c>
      <c r="M141" s="13">
        <f t="shared" si="25"/>
        <v>29382.5</v>
      </c>
      <c r="N141" s="13">
        <f t="shared" si="25"/>
        <v>29929.999999999993</v>
      </c>
      <c r="O141" s="13">
        <f t="shared" si="25"/>
        <v>44530</v>
      </c>
      <c r="P141" s="13">
        <f t="shared" si="25"/>
        <v>49457.5</v>
      </c>
      <c r="Q141" s="13">
        <f t="shared" si="25"/>
        <v>42705.000000000007</v>
      </c>
      <c r="R141" s="13">
        <f t="shared" si="25"/>
        <v>35952.5</v>
      </c>
    </row>
    <row r="142" spans="1:18">
      <c r="A142" s="4" t="s">
        <v>140</v>
      </c>
      <c r="B142" s="5">
        <f t="shared" si="22"/>
        <v>33397.500000000007</v>
      </c>
      <c r="C142" s="5">
        <f t="shared" si="23"/>
        <v>49275</v>
      </c>
      <c r="D142" s="5">
        <f t="shared" si="24"/>
        <v>72270.000000000015</v>
      </c>
      <c r="E142" s="13">
        <f t="shared" si="26"/>
        <v>65152.5</v>
      </c>
      <c r="F142" s="13">
        <f t="shared" si="25"/>
        <v>34857.5</v>
      </c>
      <c r="G142" s="13">
        <f t="shared" si="25"/>
        <v>33397.500000000007</v>
      </c>
      <c r="H142" s="13">
        <f t="shared" si="25"/>
        <v>47997.5</v>
      </c>
      <c r="I142" s="13">
        <f t="shared" si="25"/>
        <v>72270.000000000015</v>
      </c>
      <c r="J142" s="13">
        <f t="shared" si="25"/>
        <v>38507.500000000007</v>
      </c>
      <c r="K142" s="13">
        <f t="shared" si="25"/>
        <v>61502.499999999978</v>
      </c>
      <c r="L142" s="13">
        <f t="shared" si="25"/>
        <v>47084.999999999993</v>
      </c>
      <c r="M142" s="13">
        <f t="shared" si="25"/>
        <v>33762.5</v>
      </c>
      <c r="N142" s="13">
        <f t="shared" si="25"/>
        <v>40332.499999999993</v>
      </c>
      <c r="O142" s="13">
        <f t="shared" si="25"/>
        <v>59495.000000000007</v>
      </c>
      <c r="P142" s="13">
        <f t="shared" si="25"/>
        <v>60407.5</v>
      </c>
      <c r="Q142" s="13">
        <f t="shared" si="25"/>
        <v>50735.000000000007</v>
      </c>
      <c r="R142" s="13">
        <f t="shared" si="25"/>
        <v>50552.5</v>
      </c>
    </row>
    <row r="143" spans="1:18">
      <c r="A143" s="4" t="s">
        <v>141</v>
      </c>
      <c r="B143" s="5">
        <f t="shared" si="22"/>
        <v>47997.5</v>
      </c>
      <c r="C143" s="5">
        <f t="shared" si="23"/>
        <v>88421.25</v>
      </c>
      <c r="D143" s="5">
        <f t="shared" si="24"/>
        <v>161695</v>
      </c>
      <c r="E143" s="13">
        <f t="shared" si="26"/>
        <v>90154.999999999985</v>
      </c>
      <c r="F143" s="13">
        <f t="shared" si="25"/>
        <v>62050</v>
      </c>
      <c r="G143" s="13">
        <f t="shared" si="25"/>
        <v>64240.000000000007</v>
      </c>
      <c r="H143" s="13">
        <f t="shared" si="25"/>
        <v>47997.5</v>
      </c>
      <c r="I143" s="13">
        <f t="shared" si="25"/>
        <v>161695</v>
      </c>
      <c r="J143" s="13">
        <f t="shared" si="25"/>
        <v>83767.5</v>
      </c>
      <c r="K143" s="13">
        <f t="shared" si="25"/>
        <v>61502.499999999978</v>
      </c>
      <c r="L143" s="13">
        <f t="shared" si="25"/>
        <v>73547.5</v>
      </c>
      <c r="M143" s="13">
        <f t="shared" si="25"/>
        <v>102565</v>
      </c>
      <c r="N143" s="13">
        <f t="shared" si="25"/>
        <v>94717.5</v>
      </c>
      <c r="O143" s="13">
        <f t="shared" si="25"/>
        <v>109682.49999999999</v>
      </c>
      <c r="P143" s="13">
        <f t="shared" si="25"/>
        <v>143262.5</v>
      </c>
      <c r="Q143" s="13">
        <f t="shared" si="25"/>
        <v>105667.5</v>
      </c>
      <c r="R143" s="13">
        <f t="shared" si="25"/>
        <v>86687.5</v>
      </c>
    </row>
    <row r="144" spans="1:18">
      <c r="A144" s="4" t="s">
        <v>142</v>
      </c>
      <c r="B144" s="5">
        <f t="shared" si="22"/>
        <v>22630</v>
      </c>
      <c r="C144" s="5">
        <f t="shared" si="23"/>
        <v>39328.75</v>
      </c>
      <c r="D144" s="5">
        <f t="shared" si="24"/>
        <v>65152.5</v>
      </c>
      <c r="E144" s="13">
        <f t="shared" si="26"/>
        <v>42340</v>
      </c>
      <c r="F144" s="13">
        <f t="shared" si="25"/>
        <v>24090</v>
      </c>
      <c r="G144" s="13">
        <f t="shared" si="25"/>
        <v>25002.5</v>
      </c>
      <c r="H144" s="13">
        <f t="shared" si="25"/>
        <v>22630</v>
      </c>
      <c r="I144" s="13">
        <f t="shared" si="25"/>
        <v>65152.5</v>
      </c>
      <c r="J144" s="13">
        <f t="shared" si="25"/>
        <v>26279.999999999996</v>
      </c>
      <c r="K144" s="13">
        <f t="shared" si="25"/>
        <v>61867.500000000007</v>
      </c>
      <c r="L144" s="13">
        <f t="shared" si="25"/>
        <v>43435</v>
      </c>
      <c r="M144" s="13">
        <f t="shared" si="25"/>
        <v>29565</v>
      </c>
      <c r="N144" s="13">
        <f t="shared" si="25"/>
        <v>30477.5</v>
      </c>
      <c r="O144" s="13">
        <f t="shared" si="25"/>
        <v>44712.5</v>
      </c>
      <c r="P144" s="13">
        <f t="shared" si="25"/>
        <v>49640</v>
      </c>
      <c r="Q144" s="13">
        <f t="shared" si="25"/>
        <v>42705</v>
      </c>
      <c r="R144" s="13">
        <f t="shared" si="25"/>
        <v>36317.499999999993</v>
      </c>
    </row>
    <row r="145" spans="1:18">
      <c r="A145" s="4" t="s">
        <v>143</v>
      </c>
      <c r="B145" s="5">
        <f t="shared" si="22"/>
        <v>22630</v>
      </c>
      <c r="C145" s="5">
        <f t="shared" si="23"/>
        <v>72452.5</v>
      </c>
      <c r="D145" s="5">
        <f t="shared" si="24"/>
        <v>155125</v>
      </c>
      <c r="E145" s="13">
        <f t="shared" si="26"/>
        <v>67525</v>
      </c>
      <c r="F145" s="13">
        <f t="shared" si="25"/>
        <v>51465</v>
      </c>
      <c r="G145" s="13">
        <f t="shared" si="25"/>
        <v>56027.500000000007</v>
      </c>
      <c r="H145" s="13">
        <f t="shared" si="25"/>
        <v>22630</v>
      </c>
      <c r="I145" s="13">
        <f t="shared" si="25"/>
        <v>155125</v>
      </c>
      <c r="J145" s="13">
        <f t="shared" si="25"/>
        <v>71905</v>
      </c>
      <c r="K145" s="13">
        <f t="shared" si="25"/>
        <v>61867.500000000007</v>
      </c>
      <c r="L145" s="13">
        <f t="shared" si="25"/>
        <v>71175</v>
      </c>
      <c r="M145" s="13">
        <f t="shared" si="25"/>
        <v>98915</v>
      </c>
      <c r="N145" s="13">
        <f t="shared" si="25"/>
        <v>87599.999999999985</v>
      </c>
      <c r="O145" s="13">
        <f t="shared" si="25"/>
        <v>95994.999999999971</v>
      </c>
      <c r="P145" s="13">
        <f t="shared" si="25"/>
        <v>133225</v>
      </c>
      <c r="Q145" s="13">
        <f t="shared" si="25"/>
        <v>98002.5</v>
      </c>
      <c r="R145" s="13">
        <f t="shared" si="25"/>
        <v>73000</v>
      </c>
    </row>
    <row r="146" spans="1:18">
      <c r="A146" s="4" t="s">
        <v>144</v>
      </c>
      <c r="B146" s="5">
        <f t="shared" si="22"/>
        <v>22630</v>
      </c>
      <c r="C146" s="5">
        <f t="shared" si="23"/>
        <v>49731.25</v>
      </c>
      <c r="D146" s="5">
        <f t="shared" si="24"/>
        <v>72452.5</v>
      </c>
      <c r="E146" s="13">
        <f t="shared" si="26"/>
        <v>65517.5</v>
      </c>
      <c r="F146" s="13">
        <f t="shared" si="25"/>
        <v>34857.5</v>
      </c>
      <c r="G146" s="13">
        <f t="shared" si="25"/>
        <v>33580</v>
      </c>
      <c r="H146" s="13">
        <f t="shared" si="25"/>
        <v>22630</v>
      </c>
      <c r="I146" s="13">
        <f t="shared" si="25"/>
        <v>72452.5</v>
      </c>
      <c r="J146" s="13">
        <f t="shared" si="25"/>
        <v>38690.000000000007</v>
      </c>
      <c r="K146" s="13">
        <f t="shared" si="25"/>
        <v>61867.499999999985</v>
      </c>
      <c r="L146" s="13">
        <f t="shared" si="25"/>
        <v>48362.5</v>
      </c>
      <c r="M146" s="13">
        <f t="shared" si="25"/>
        <v>33945</v>
      </c>
      <c r="N146" s="13">
        <f t="shared" si="25"/>
        <v>41427.5</v>
      </c>
      <c r="O146" s="13">
        <f t="shared" si="25"/>
        <v>60042.5</v>
      </c>
      <c r="P146" s="13">
        <f t="shared" si="25"/>
        <v>60590</v>
      </c>
      <c r="Q146" s="13">
        <f t="shared" si="25"/>
        <v>51100.000000000007</v>
      </c>
      <c r="R146" s="13">
        <f t="shared" si="25"/>
        <v>51099.999999999993</v>
      </c>
    </row>
    <row r="147" spans="1:18">
      <c r="A147" s="4" t="s">
        <v>145</v>
      </c>
      <c r="B147" s="5">
        <f t="shared" si="22"/>
        <v>22630</v>
      </c>
      <c r="C147" s="5">
        <f t="shared" si="23"/>
        <v>89333.75</v>
      </c>
      <c r="D147" s="5">
        <f t="shared" si="24"/>
        <v>162425</v>
      </c>
      <c r="E147" s="13">
        <f t="shared" si="26"/>
        <v>90702.5</v>
      </c>
      <c r="F147" s="13">
        <f t="shared" si="25"/>
        <v>62232.5</v>
      </c>
      <c r="G147" s="13">
        <f t="shared" si="25"/>
        <v>64605</v>
      </c>
      <c r="H147" s="13">
        <f t="shared" si="25"/>
        <v>22630</v>
      </c>
      <c r="I147" s="13">
        <f t="shared" si="25"/>
        <v>162425</v>
      </c>
      <c r="J147" s="13">
        <f t="shared" si="25"/>
        <v>84315</v>
      </c>
      <c r="K147" s="13">
        <f t="shared" si="25"/>
        <v>61867.499999999985</v>
      </c>
      <c r="L147" s="13">
        <f t="shared" si="25"/>
        <v>76285</v>
      </c>
      <c r="M147" s="13">
        <f t="shared" si="25"/>
        <v>103295</v>
      </c>
      <c r="N147" s="13">
        <f t="shared" si="25"/>
        <v>98550</v>
      </c>
      <c r="O147" s="13">
        <f t="shared" si="25"/>
        <v>111507.49999999999</v>
      </c>
      <c r="P147" s="13">
        <f t="shared" si="25"/>
        <v>144175</v>
      </c>
      <c r="Q147" s="13">
        <f t="shared" si="25"/>
        <v>106397.5</v>
      </c>
      <c r="R147" s="13">
        <f t="shared" si="25"/>
        <v>87965</v>
      </c>
    </row>
    <row r="148" spans="1:18">
      <c r="A148" s="4" t="s">
        <v>146</v>
      </c>
      <c r="B148" s="5">
        <f t="shared" si="22"/>
        <v>47815</v>
      </c>
      <c r="C148" s="5">
        <f t="shared" si="23"/>
        <v>75737.5</v>
      </c>
      <c r="D148" s="5">
        <f t="shared" si="24"/>
        <v>143262.5</v>
      </c>
      <c r="E148" s="13">
        <f t="shared" si="26"/>
        <v>78840</v>
      </c>
      <c r="F148" s="13">
        <f t="shared" si="25"/>
        <v>82672.5</v>
      </c>
      <c r="G148" s="13">
        <f t="shared" si="25"/>
        <v>78657.5</v>
      </c>
      <c r="H148" s="13">
        <f t="shared" si="25"/>
        <v>126655</v>
      </c>
      <c r="I148" s="13">
        <f t="shared" si="25"/>
        <v>143262.5</v>
      </c>
      <c r="J148" s="13">
        <f t="shared" si="25"/>
        <v>56392.500000000007</v>
      </c>
      <c r="K148" s="13">
        <f t="shared" si="25"/>
        <v>130304.99999999999</v>
      </c>
      <c r="L148" s="13">
        <f t="shared" si="25"/>
        <v>70627.5</v>
      </c>
      <c r="M148" s="13">
        <f t="shared" si="25"/>
        <v>47815</v>
      </c>
      <c r="N148" s="13">
        <f t="shared" si="25"/>
        <v>72817.500000000015</v>
      </c>
      <c r="O148" s="13">
        <f t="shared" si="25"/>
        <v>60772.5</v>
      </c>
      <c r="P148" s="13">
        <f t="shared" si="25"/>
        <v>88877.499999999985</v>
      </c>
      <c r="Q148" s="13">
        <f t="shared" si="25"/>
        <v>68072.5</v>
      </c>
      <c r="R148" s="13">
        <f t="shared" si="25"/>
        <v>49092.499999999993</v>
      </c>
    </row>
    <row r="149" spans="1:18">
      <c r="A149" s="4" t="s">
        <v>147</v>
      </c>
      <c r="B149" s="5">
        <f t="shared" si="22"/>
        <v>52377.5</v>
      </c>
      <c r="C149" s="5">
        <f t="shared" si="23"/>
        <v>85501.25</v>
      </c>
      <c r="D149" s="5">
        <f t="shared" si="24"/>
        <v>150745.00000000003</v>
      </c>
      <c r="E149" s="13">
        <f t="shared" si="26"/>
        <v>102017.5</v>
      </c>
      <c r="F149" s="13">
        <f t="shared" si="25"/>
        <v>93622.5</v>
      </c>
      <c r="G149" s="13">
        <f t="shared" si="25"/>
        <v>87235</v>
      </c>
      <c r="H149" s="13">
        <f t="shared" si="25"/>
        <v>126655</v>
      </c>
      <c r="I149" s="13">
        <f t="shared" si="25"/>
        <v>150745.00000000003</v>
      </c>
      <c r="J149" s="13">
        <f t="shared" si="25"/>
        <v>68620</v>
      </c>
      <c r="K149" s="13">
        <f t="shared" si="25"/>
        <v>130304.99999999999</v>
      </c>
      <c r="L149" s="13">
        <f t="shared" si="25"/>
        <v>75555</v>
      </c>
      <c r="M149" s="13">
        <f t="shared" si="25"/>
        <v>52377.5</v>
      </c>
      <c r="N149" s="13">
        <f t="shared" si="25"/>
        <v>83767.5</v>
      </c>
      <c r="O149" s="13">
        <f t="shared" si="25"/>
        <v>76285</v>
      </c>
      <c r="P149" s="13">
        <f t="shared" si="25"/>
        <v>99827.499999999971</v>
      </c>
      <c r="Q149" s="13">
        <f t="shared" si="25"/>
        <v>76285</v>
      </c>
      <c r="R149" s="13">
        <f t="shared" si="25"/>
        <v>64057.499999999993</v>
      </c>
    </row>
    <row r="150" spans="1:18">
      <c r="A150" s="4" t="s">
        <v>148</v>
      </c>
      <c r="B150" s="5">
        <f t="shared" si="22"/>
        <v>100740</v>
      </c>
      <c r="C150" s="5">
        <f t="shared" si="23"/>
        <v>126928.75</v>
      </c>
      <c r="D150" s="5">
        <f t="shared" si="24"/>
        <v>240717.5</v>
      </c>
      <c r="E150" s="13">
        <f t="shared" si="26"/>
        <v>127202.5</v>
      </c>
      <c r="F150" s="13">
        <f t="shared" si="25"/>
        <v>120997.50000000001</v>
      </c>
      <c r="G150" s="13">
        <f t="shared" si="25"/>
        <v>118259.99999999999</v>
      </c>
      <c r="H150" s="13">
        <f t="shared" si="25"/>
        <v>126655</v>
      </c>
      <c r="I150" s="13">
        <f t="shared" si="25"/>
        <v>240717.5</v>
      </c>
      <c r="J150" s="13">
        <f t="shared" si="25"/>
        <v>114427.5</v>
      </c>
      <c r="K150" s="13">
        <f t="shared" si="25"/>
        <v>130304.99999999999</v>
      </c>
      <c r="L150" s="13">
        <f t="shared" si="25"/>
        <v>103477.5</v>
      </c>
      <c r="M150" s="13">
        <f t="shared" si="25"/>
        <v>121727.5</v>
      </c>
      <c r="N150" s="13">
        <f t="shared" si="25"/>
        <v>140707.5</v>
      </c>
      <c r="O150" s="13">
        <f t="shared" si="25"/>
        <v>127567.49999999999</v>
      </c>
      <c r="P150" s="13">
        <f t="shared" si="25"/>
        <v>183412.5</v>
      </c>
      <c r="Q150" s="13">
        <f t="shared" si="25"/>
        <v>131582.5</v>
      </c>
      <c r="R150" s="13">
        <f t="shared" si="25"/>
        <v>100740</v>
      </c>
    </row>
    <row r="151" spans="1:18">
      <c r="A151" s="4" t="s">
        <v>149</v>
      </c>
      <c r="B151" s="5">
        <f t="shared" si="22"/>
        <v>23907.499999999996</v>
      </c>
      <c r="C151" s="5">
        <f t="shared" si="23"/>
        <v>42705</v>
      </c>
      <c r="D151" s="5">
        <f t="shared" si="24"/>
        <v>64969.999999999993</v>
      </c>
      <c r="E151" s="13">
        <f t="shared" si="26"/>
        <v>42522.5</v>
      </c>
      <c r="F151" s="13">
        <f t="shared" si="25"/>
        <v>23907.499999999996</v>
      </c>
      <c r="G151" s="13">
        <f t="shared" si="25"/>
        <v>25002.499999999996</v>
      </c>
      <c r="H151" s="13">
        <f t="shared" si="25"/>
        <v>48180.000000000007</v>
      </c>
      <c r="I151" s="13">
        <f t="shared" si="25"/>
        <v>64969.999999999993</v>
      </c>
      <c r="J151" s="13">
        <f t="shared" si="25"/>
        <v>26280</v>
      </c>
      <c r="K151" s="13">
        <f t="shared" si="25"/>
        <v>61867.499999999985</v>
      </c>
      <c r="L151" s="13">
        <f t="shared" si="25"/>
        <v>43435</v>
      </c>
      <c r="M151" s="13">
        <f t="shared" si="25"/>
        <v>29565</v>
      </c>
      <c r="N151" s="13">
        <f t="shared" si="25"/>
        <v>30660</v>
      </c>
      <c r="O151" s="13">
        <f t="shared" si="25"/>
        <v>44530</v>
      </c>
      <c r="P151" s="13">
        <f t="shared" si="25"/>
        <v>49640</v>
      </c>
      <c r="Q151" s="13">
        <f t="shared" si="25"/>
        <v>42887.500000000007</v>
      </c>
      <c r="R151" s="13">
        <f t="shared" si="25"/>
        <v>36317.499999999993</v>
      </c>
    </row>
    <row r="152" spans="1:18">
      <c r="A152" s="4" t="s">
        <v>150</v>
      </c>
      <c r="E152" s="13">
        <f>E137+E122+E107+E92-E2</f>
        <v>0</v>
      </c>
      <c r="F152" s="13">
        <f t="shared" ref="F152:R152" si="27">F137+F122+F107+F92-F2</f>
        <v>0</v>
      </c>
      <c r="G152" s="13">
        <f t="shared" si="27"/>
        <v>0</v>
      </c>
      <c r="H152" s="13">
        <f t="shared" si="27"/>
        <v>0</v>
      </c>
      <c r="I152" s="13">
        <f t="shared" si="27"/>
        <v>0</v>
      </c>
      <c r="J152" s="13">
        <f t="shared" si="27"/>
        <v>0</v>
      </c>
      <c r="K152" s="13">
        <f t="shared" si="27"/>
        <v>0</v>
      </c>
      <c r="L152" s="13">
        <f t="shared" si="27"/>
        <v>0</v>
      </c>
      <c r="M152" s="13">
        <f t="shared" si="27"/>
        <v>0</v>
      </c>
      <c r="N152" s="13">
        <f t="shared" si="27"/>
        <v>0</v>
      </c>
      <c r="O152" s="13">
        <f t="shared" si="27"/>
        <v>0</v>
      </c>
      <c r="P152" s="13">
        <f t="shared" si="27"/>
        <v>0</v>
      </c>
      <c r="Q152" s="13">
        <f t="shared" si="27"/>
        <v>0</v>
      </c>
      <c r="R152" s="13">
        <f t="shared" si="27"/>
        <v>0</v>
      </c>
    </row>
    <row r="153" spans="1:18">
      <c r="A153" s="4" t="s">
        <v>151</v>
      </c>
      <c r="E153" s="13">
        <f t="shared" ref="E153:R166" si="28">E138+E123+E108+E93-E3</f>
        <v>0</v>
      </c>
      <c r="F153" s="13">
        <f t="shared" si="28"/>
        <v>0</v>
      </c>
      <c r="G153" s="13">
        <f t="shared" si="28"/>
        <v>0</v>
      </c>
      <c r="H153" s="13">
        <f t="shared" si="28"/>
        <v>0</v>
      </c>
      <c r="I153" s="13">
        <f t="shared" si="28"/>
        <v>0</v>
      </c>
      <c r="J153" s="13">
        <f t="shared" si="28"/>
        <v>0</v>
      </c>
      <c r="K153" s="13">
        <f t="shared" si="28"/>
        <v>0</v>
      </c>
      <c r="L153" s="13">
        <f t="shared" si="28"/>
        <v>0</v>
      </c>
      <c r="M153" s="13">
        <f t="shared" si="28"/>
        <v>0</v>
      </c>
      <c r="N153" s="13">
        <f t="shared" si="28"/>
        <v>0</v>
      </c>
      <c r="O153" s="13">
        <f t="shared" si="28"/>
        <v>0</v>
      </c>
      <c r="P153" s="13">
        <f t="shared" si="28"/>
        <v>0</v>
      </c>
      <c r="Q153" s="13">
        <f t="shared" si="28"/>
        <v>0</v>
      </c>
      <c r="R153" s="13">
        <f t="shared" si="28"/>
        <v>0</v>
      </c>
    </row>
    <row r="154" spans="1:18">
      <c r="A154" s="4" t="s">
        <v>152</v>
      </c>
      <c r="E154" s="13">
        <f t="shared" si="28"/>
        <v>0</v>
      </c>
      <c r="F154" s="13">
        <f t="shared" si="28"/>
        <v>0</v>
      </c>
      <c r="G154" s="13">
        <f t="shared" si="28"/>
        <v>0</v>
      </c>
      <c r="H154" s="13">
        <f t="shared" si="28"/>
        <v>0</v>
      </c>
      <c r="I154" s="13">
        <f t="shared" si="28"/>
        <v>0</v>
      </c>
      <c r="J154" s="13">
        <f t="shared" si="28"/>
        <v>0</v>
      </c>
      <c r="K154" s="13">
        <f t="shared" si="28"/>
        <v>0</v>
      </c>
      <c r="L154" s="13">
        <f t="shared" si="28"/>
        <v>0</v>
      </c>
      <c r="M154" s="13">
        <f t="shared" si="28"/>
        <v>0</v>
      </c>
      <c r="N154" s="13">
        <f t="shared" si="28"/>
        <v>0</v>
      </c>
      <c r="O154" s="13">
        <f t="shared" si="28"/>
        <v>0</v>
      </c>
      <c r="P154" s="13">
        <f t="shared" si="28"/>
        <v>0</v>
      </c>
      <c r="Q154" s="13">
        <f t="shared" si="28"/>
        <v>0</v>
      </c>
      <c r="R154" s="13">
        <f t="shared" si="28"/>
        <v>0</v>
      </c>
    </row>
    <row r="155" spans="1:18">
      <c r="A155" s="4" t="s">
        <v>153</v>
      </c>
      <c r="E155" s="13">
        <f t="shared" si="28"/>
        <v>0</v>
      </c>
      <c r="F155" s="13">
        <f t="shared" si="28"/>
        <v>0</v>
      </c>
      <c r="G155" s="13">
        <f t="shared" si="28"/>
        <v>0</v>
      </c>
      <c r="H155" s="13">
        <f t="shared" si="28"/>
        <v>0</v>
      </c>
      <c r="I155" s="13">
        <f t="shared" si="28"/>
        <v>0</v>
      </c>
      <c r="J155" s="13">
        <f t="shared" si="28"/>
        <v>0</v>
      </c>
      <c r="K155" s="13">
        <f t="shared" si="28"/>
        <v>0</v>
      </c>
      <c r="L155" s="13">
        <f t="shared" si="28"/>
        <v>0</v>
      </c>
      <c r="M155" s="13">
        <f t="shared" si="28"/>
        <v>0</v>
      </c>
      <c r="N155" s="13">
        <f t="shared" si="28"/>
        <v>0</v>
      </c>
      <c r="O155" s="13">
        <f t="shared" si="28"/>
        <v>0</v>
      </c>
      <c r="P155" s="13">
        <f t="shared" si="28"/>
        <v>0</v>
      </c>
      <c r="Q155" s="13">
        <f t="shared" si="28"/>
        <v>0</v>
      </c>
      <c r="R155" s="13">
        <f t="shared" si="28"/>
        <v>0</v>
      </c>
    </row>
    <row r="156" spans="1:18">
      <c r="A156" s="4" t="s">
        <v>154</v>
      </c>
      <c r="E156" s="13">
        <f t="shared" si="28"/>
        <v>0</v>
      </c>
      <c r="F156" s="13">
        <f t="shared" si="28"/>
        <v>0</v>
      </c>
      <c r="G156" s="13">
        <f t="shared" si="28"/>
        <v>0</v>
      </c>
      <c r="H156" s="13">
        <f t="shared" si="28"/>
        <v>0</v>
      </c>
      <c r="I156" s="13">
        <f t="shared" si="28"/>
        <v>0</v>
      </c>
      <c r="J156" s="13">
        <f t="shared" si="28"/>
        <v>0</v>
      </c>
      <c r="K156" s="13">
        <f t="shared" si="28"/>
        <v>0</v>
      </c>
      <c r="L156" s="13">
        <f t="shared" si="28"/>
        <v>0</v>
      </c>
      <c r="M156" s="13">
        <f t="shared" si="28"/>
        <v>0</v>
      </c>
      <c r="N156" s="13">
        <f t="shared" si="28"/>
        <v>0</v>
      </c>
      <c r="O156" s="13">
        <f t="shared" si="28"/>
        <v>0</v>
      </c>
      <c r="P156" s="13">
        <f t="shared" si="28"/>
        <v>0</v>
      </c>
      <c r="Q156" s="13">
        <f t="shared" si="28"/>
        <v>0</v>
      </c>
      <c r="R156" s="13">
        <f t="shared" si="28"/>
        <v>0</v>
      </c>
    </row>
    <row r="157" spans="1:18">
      <c r="A157" s="4" t="s">
        <v>155</v>
      </c>
      <c r="E157" s="13">
        <f t="shared" si="28"/>
        <v>0</v>
      </c>
      <c r="F157" s="13">
        <f t="shared" si="28"/>
        <v>0</v>
      </c>
      <c r="G157" s="13">
        <f t="shared" si="28"/>
        <v>0</v>
      </c>
      <c r="H157" s="13">
        <f t="shared" si="28"/>
        <v>0</v>
      </c>
      <c r="I157" s="13">
        <f t="shared" si="28"/>
        <v>0</v>
      </c>
      <c r="J157" s="13">
        <f t="shared" si="28"/>
        <v>0</v>
      </c>
      <c r="K157" s="13">
        <f t="shared" si="28"/>
        <v>0</v>
      </c>
      <c r="L157" s="13">
        <f t="shared" si="28"/>
        <v>0</v>
      </c>
      <c r="M157" s="13">
        <f t="shared" si="28"/>
        <v>0</v>
      </c>
      <c r="N157" s="13">
        <f t="shared" si="28"/>
        <v>0</v>
      </c>
      <c r="O157" s="13">
        <f t="shared" si="28"/>
        <v>0</v>
      </c>
      <c r="P157" s="13">
        <f t="shared" si="28"/>
        <v>0</v>
      </c>
      <c r="Q157" s="13">
        <f t="shared" si="28"/>
        <v>0</v>
      </c>
      <c r="R157" s="13">
        <f t="shared" si="28"/>
        <v>0</v>
      </c>
    </row>
    <row r="158" spans="1:18">
      <c r="A158" s="4" t="s">
        <v>156</v>
      </c>
      <c r="E158" s="13">
        <f t="shared" si="28"/>
        <v>0</v>
      </c>
      <c r="F158" s="13">
        <f t="shared" si="28"/>
        <v>0</v>
      </c>
      <c r="G158" s="13">
        <f t="shared" si="28"/>
        <v>0</v>
      </c>
      <c r="H158" s="13">
        <f t="shared" si="28"/>
        <v>0</v>
      </c>
      <c r="I158" s="13">
        <f t="shared" si="28"/>
        <v>0</v>
      </c>
      <c r="J158" s="13">
        <f t="shared" si="28"/>
        <v>0</v>
      </c>
      <c r="K158" s="13">
        <f t="shared" si="28"/>
        <v>0</v>
      </c>
      <c r="L158" s="13">
        <f t="shared" si="28"/>
        <v>0</v>
      </c>
      <c r="M158" s="13">
        <f t="shared" si="28"/>
        <v>0</v>
      </c>
      <c r="N158" s="13">
        <f t="shared" si="28"/>
        <v>0</v>
      </c>
      <c r="O158" s="13">
        <f t="shared" si="28"/>
        <v>0</v>
      </c>
      <c r="P158" s="13">
        <f t="shared" si="28"/>
        <v>0</v>
      </c>
      <c r="Q158" s="13">
        <f t="shared" si="28"/>
        <v>0</v>
      </c>
      <c r="R158" s="13">
        <f t="shared" si="28"/>
        <v>0</v>
      </c>
    </row>
    <row r="159" spans="1:18">
      <c r="A159" s="4" t="s">
        <v>157</v>
      </c>
      <c r="E159" s="13">
        <f t="shared" si="28"/>
        <v>0</v>
      </c>
      <c r="F159" s="13">
        <f t="shared" si="28"/>
        <v>0</v>
      </c>
      <c r="G159" s="13">
        <f t="shared" si="28"/>
        <v>0</v>
      </c>
      <c r="H159" s="13">
        <f t="shared" si="28"/>
        <v>0</v>
      </c>
      <c r="I159" s="13">
        <f t="shared" si="28"/>
        <v>0</v>
      </c>
      <c r="J159" s="13">
        <f t="shared" si="28"/>
        <v>0</v>
      </c>
      <c r="K159" s="13">
        <f t="shared" si="28"/>
        <v>0</v>
      </c>
      <c r="L159" s="13">
        <f t="shared" si="28"/>
        <v>0</v>
      </c>
      <c r="M159" s="13">
        <f t="shared" si="28"/>
        <v>0</v>
      </c>
      <c r="N159" s="13">
        <f t="shared" si="28"/>
        <v>0</v>
      </c>
      <c r="O159" s="13">
        <f t="shared" si="28"/>
        <v>0</v>
      </c>
      <c r="P159" s="13">
        <f t="shared" si="28"/>
        <v>0</v>
      </c>
      <c r="Q159" s="13">
        <f t="shared" si="28"/>
        <v>0</v>
      </c>
      <c r="R159" s="13">
        <f t="shared" si="28"/>
        <v>0</v>
      </c>
    </row>
    <row r="160" spans="1:18">
      <c r="A160" s="4" t="s">
        <v>158</v>
      </c>
      <c r="E160" s="13">
        <f t="shared" si="28"/>
        <v>0</v>
      </c>
      <c r="F160" s="13">
        <f t="shared" si="28"/>
        <v>0</v>
      </c>
      <c r="G160" s="13">
        <f t="shared" si="28"/>
        <v>0</v>
      </c>
      <c r="H160" s="13">
        <f t="shared" si="28"/>
        <v>0</v>
      </c>
      <c r="I160" s="13">
        <f t="shared" si="28"/>
        <v>0</v>
      </c>
      <c r="J160" s="13">
        <f t="shared" si="28"/>
        <v>0</v>
      </c>
      <c r="K160" s="13">
        <f t="shared" si="28"/>
        <v>0</v>
      </c>
      <c r="L160" s="13">
        <f t="shared" si="28"/>
        <v>0</v>
      </c>
      <c r="M160" s="13">
        <f t="shared" si="28"/>
        <v>0</v>
      </c>
      <c r="N160" s="13">
        <f t="shared" si="28"/>
        <v>0</v>
      </c>
      <c r="O160" s="13">
        <f t="shared" si="28"/>
        <v>0</v>
      </c>
      <c r="P160" s="13">
        <f t="shared" si="28"/>
        <v>0</v>
      </c>
      <c r="Q160" s="13">
        <f t="shared" si="28"/>
        <v>0</v>
      </c>
      <c r="R160" s="13">
        <f t="shared" si="28"/>
        <v>0</v>
      </c>
    </row>
    <row r="161" spans="1:18">
      <c r="A161" s="4" t="s">
        <v>159</v>
      </c>
      <c r="E161" s="13">
        <f t="shared" si="28"/>
        <v>0</v>
      </c>
      <c r="F161" s="13">
        <f t="shared" si="28"/>
        <v>0</v>
      </c>
      <c r="G161" s="13">
        <f t="shared" si="28"/>
        <v>0</v>
      </c>
      <c r="H161" s="13">
        <f t="shared" si="28"/>
        <v>0</v>
      </c>
      <c r="I161" s="13">
        <f t="shared" si="28"/>
        <v>0</v>
      </c>
      <c r="J161" s="13">
        <f t="shared" si="28"/>
        <v>0</v>
      </c>
      <c r="K161" s="13">
        <f t="shared" si="28"/>
        <v>0</v>
      </c>
      <c r="L161" s="13">
        <f t="shared" si="28"/>
        <v>0</v>
      </c>
      <c r="M161" s="13">
        <f t="shared" si="28"/>
        <v>0</v>
      </c>
      <c r="N161" s="13">
        <f t="shared" si="28"/>
        <v>0</v>
      </c>
      <c r="O161" s="13">
        <f t="shared" si="28"/>
        <v>0</v>
      </c>
      <c r="P161" s="13">
        <f t="shared" si="28"/>
        <v>0</v>
      </c>
      <c r="Q161" s="13">
        <f t="shared" si="28"/>
        <v>0</v>
      </c>
      <c r="R161" s="13">
        <f t="shared" si="28"/>
        <v>0</v>
      </c>
    </row>
    <row r="162" spans="1:18">
      <c r="A162" s="4" t="s">
        <v>160</v>
      </c>
      <c r="E162" s="13">
        <f t="shared" si="28"/>
        <v>0</v>
      </c>
      <c r="F162" s="13">
        <f t="shared" si="28"/>
        <v>0</v>
      </c>
      <c r="G162" s="13">
        <f t="shared" si="28"/>
        <v>0</v>
      </c>
      <c r="H162" s="13">
        <f t="shared" si="28"/>
        <v>0</v>
      </c>
      <c r="I162" s="13">
        <f t="shared" si="28"/>
        <v>0</v>
      </c>
      <c r="J162" s="13">
        <f t="shared" si="28"/>
        <v>0</v>
      </c>
      <c r="K162" s="13">
        <f t="shared" si="28"/>
        <v>0</v>
      </c>
      <c r="L162" s="13">
        <f t="shared" si="28"/>
        <v>0</v>
      </c>
      <c r="M162" s="13">
        <f t="shared" si="28"/>
        <v>0</v>
      </c>
      <c r="N162" s="13">
        <f t="shared" si="28"/>
        <v>0</v>
      </c>
      <c r="O162" s="13">
        <f t="shared" si="28"/>
        <v>0</v>
      </c>
      <c r="P162" s="13">
        <f t="shared" si="28"/>
        <v>0</v>
      </c>
      <c r="Q162" s="13">
        <f t="shared" si="28"/>
        <v>0</v>
      </c>
      <c r="R162" s="13">
        <f t="shared" si="28"/>
        <v>0</v>
      </c>
    </row>
    <row r="163" spans="1:18">
      <c r="A163" s="4" t="s">
        <v>161</v>
      </c>
      <c r="E163" s="13">
        <f t="shared" si="28"/>
        <v>0</v>
      </c>
      <c r="F163" s="13">
        <f t="shared" si="28"/>
        <v>0</v>
      </c>
      <c r="G163" s="13">
        <f t="shared" si="28"/>
        <v>0</v>
      </c>
      <c r="H163" s="13">
        <f t="shared" si="28"/>
        <v>0</v>
      </c>
      <c r="I163" s="13">
        <f t="shared" si="28"/>
        <v>0</v>
      </c>
      <c r="J163" s="13">
        <f t="shared" si="28"/>
        <v>0</v>
      </c>
      <c r="K163" s="13">
        <f t="shared" si="28"/>
        <v>0</v>
      </c>
      <c r="L163" s="13">
        <f t="shared" si="28"/>
        <v>0</v>
      </c>
      <c r="M163" s="13">
        <f t="shared" si="28"/>
        <v>0</v>
      </c>
      <c r="N163" s="13">
        <f t="shared" si="28"/>
        <v>0</v>
      </c>
      <c r="O163" s="13">
        <f t="shared" si="28"/>
        <v>0</v>
      </c>
      <c r="P163" s="13">
        <f t="shared" si="28"/>
        <v>0</v>
      </c>
      <c r="Q163" s="13">
        <f t="shared" si="28"/>
        <v>0</v>
      </c>
      <c r="R163" s="13">
        <f t="shared" si="28"/>
        <v>0</v>
      </c>
    </row>
    <row r="164" spans="1:18">
      <c r="A164" s="4" t="s">
        <v>162</v>
      </c>
      <c r="E164" s="13">
        <f t="shared" si="28"/>
        <v>0</v>
      </c>
      <c r="F164" s="13">
        <f t="shared" si="28"/>
        <v>0</v>
      </c>
      <c r="G164" s="13">
        <f t="shared" si="28"/>
        <v>0</v>
      </c>
      <c r="H164" s="13">
        <f t="shared" si="28"/>
        <v>0</v>
      </c>
      <c r="I164" s="13">
        <f t="shared" si="28"/>
        <v>0</v>
      </c>
      <c r="J164" s="13">
        <f t="shared" si="28"/>
        <v>0</v>
      </c>
      <c r="K164" s="13">
        <f t="shared" si="28"/>
        <v>0</v>
      </c>
      <c r="L164" s="13">
        <f t="shared" si="28"/>
        <v>0</v>
      </c>
      <c r="M164" s="13">
        <f t="shared" si="28"/>
        <v>0</v>
      </c>
      <c r="N164" s="13">
        <f t="shared" si="28"/>
        <v>0</v>
      </c>
      <c r="O164" s="13">
        <f t="shared" si="28"/>
        <v>0</v>
      </c>
      <c r="P164" s="13">
        <f t="shared" si="28"/>
        <v>0</v>
      </c>
      <c r="Q164" s="13">
        <f t="shared" si="28"/>
        <v>0</v>
      </c>
      <c r="R164" s="13">
        <f t="shared" si="28"/>
        <v>0</v>
      </c>
    </row>
    <row r="165" spans="1:18">
      <c r="A165" s="4" t="s">
        <v>163</v>
      </c>
      <c r="E165" s="13">
        <f t="shared" si="28"/>
        <v>0</v>
      </c>
      <c r="F165" s="13">
        <f t="shared" si="28"/>
        <v>0</v>
      </c>
      <c r="G165" s="13">
        <f t="shared" si="28"/>
        <v>0</v>
      </c>
      <c r="H165" s="13">
        <f t="shared" si="28"/>
        <v>0</v>
      </c>
      <c r="I165" s="13">
        <f t="shared" si="28"/>
        <v>0</v>
      </c>
      <c r="J165" s="13">
        <f t="shared" si="28"/>
        <v>0</v>
      </c>
      <c r="K165" s="13">
        <f t="shared" si="28"/>
        <v>0</v>
      </c>
      <c r="L165" s="13">
        <f t="shared" si="28"/>
        <v>0</v>
      </c>
      <c r="M165" s="13">
        <f t="shared" si="28"/>
        <v>0</v>
      </c>
      <c r="N165" s="13">
        <f t="shared" si="28"/>
        <v>0</v>
      </c>
      <c r="O165" s="13">
        <f t="shared" si="28"/>
        <v>0</v>
      </c>
      <c r="P165" s="13">
        <f t="shared" si="28"/>
        <v>0</v>
      </c>
      <c r="Q165" s="13">
        <f t="shared" si="28"/>
        <v>0</v>
      </c>
      <c r="R165" s="13">
        <f t="shared" si="28"/>
        <v>0</v>
      </c>
    </row>
    <row r="166" spans="1:18">
      <c r="A166" s="4" t="s">
        <v>164</v>
      </c>
      <c r="E166" s="13">
        <f t="shared" si="28"/>
        <v>0</v>
      </c>
      <c r="F166" s="13">
        <f t="shared" si="28"/>
        <v>0</v>
      </c>
      <c r="G166" s="13">
        <f t="shared" si="28"/>
        <v>0</v>
      </c>
      <c r="H166" s="13">
        <f t="shared" si="28"/>
        <v>0</v>
      </c>
      <c r="I166" s="13">
        <f t="shared" si="28"/>
        <v>0</v>
      </c>
      <c r="J166" s="13">
        <f t="shared" si="28"/>
        <v>0</v>
      </c>
      <c r="K166" s="13">
        <f t="shared" si="28"/>
        <v>0</v>
      </c>
      <c r="L166" s="13">
        <f t="shared" si="28"/>
        <v>0</v>
      </c>
      <c r="M166" s="13">
        <f t="shared" si="28"/>
        <v>0</v>
      </c>
      <c r="N166" s="13">
        <f t="shared" si="28"/>
        <v>0</v>
      </c>
      <c r="O166" s="13">
        <f t="shared" si="28"/>
        <v>0</v>
      </c>
      <c r="P166" s="13">
        <f t="shared" si="28"/>
        <v>0</v>
      </c>
      <c r="Q166" s="13">
        <f t="shared" si="28"/>
        <v>0</v>
      </c>
      <c r="R166" s="13">
        <f t="shared" si="28"/>
        <v>0</v>
      </c>
    </row>
  </sheetData>
  <autoFilter ref="A1:AF91"/>
  <conditionalFormatting sqref="B62:R91">
    <cfRule type="colorScale" priority="1">
      <colorScale>
        <cfvo type="min"/>
        <cfvo type="max"/>
        <color theme="6" tint="-0.249977111117893"/>
        <color theme="9" tint="-0.249977111117893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Feb2013</vt:lpstr>
    </vt:vector>
  </TitlesOfParts>
  <Manager/>
  <Company>Reckon LLP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Franck Latrémolière (Reckon)</dc:creator>
  <cp:keywords/>
  <dc:description/>
  <cp:lastModifiedBy>Franck Latrémolière (Reckon)</cp:lastModifiedBy>
  <dcterms:created xsi:type="dcterms:W3CDTF">2014-08-08T14:54:29Z</dcterms:created>
  <dcterms:modified xsi:type="dcterms:W3CDTF">2014-08-08T14:59:43Z</dcterms:modified>
  <cp:category/>
</cp:coreProperties>
</file>